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CF8F553B-625A-4AFD-B4C8-C51E3E19551A}" xr6:coauthVersionLast="47" xr6:coauthVersionMax="47" xr10:uidLastSave="{00000000-0000-0000-0000-000000000000}"/>
  <bookViews>
    <workbookView xWindow="-289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<sst xmlns="http://schemas.openxmlformats.org/spreadsheetml/2006/main" count="3854" uniqueCount="329">
  <si>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</si>
  <si>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</si>
  <si>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</si>
  <si>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</si>
  <si>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</si>
  <si>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</si>
  <si>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</si>
  <si>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</si>
  <si>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</si>
  <si>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</si>
  <si>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</si>
  <si>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</si>
  <si>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</si>
  <si>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</si>
  <si>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</si>
  <si>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</si>
  <si>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</si>
  <si>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</si>
  <si>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</si>
  <si>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</si>
  <si>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</si>
  <si>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</si>
  <si>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</si>
  <si>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</si>
  <si>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</si>
  <si>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</si>
  <si>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</si>
  <si>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</si>
  <si>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</si>
  <si>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</si>
  <si>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</si>
  <si>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</si>
  <si>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</si>
  <si>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</si>
  <si>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</si>
  <si>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</si>
  <si>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</si>
  <si>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</si>
  <si>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</si>
  <si>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</si>
  <si>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</si>
  <si>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</si>
  <si>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</si>
  <si>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</si>
  <si>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</si>
  <si>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</si>
  <si>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</si>
  <si>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</si>
  <si>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</si>
  <si>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</si>
  <si>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</si>
  <si>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</si>
  <si>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</si>
  <si>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</si>
  <si>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</si>
  <si>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</si>
  <si>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</si>
  <si>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</si>
  <si>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</si>
  <si>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</si>
  <si>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</si>
  <si>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</si>
  <si>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</si>
  <si>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</si>
  <si>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</si>
  <si>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</si>
  <si>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</si>
  <si>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</si>
  <si>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</si>
  <si>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</si>
  <si>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</si>
  <si>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</si>
  <si>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</si>
  <si>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</si>
  <si>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</si>
  <si>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</si>
  <si>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</si>
  <si>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</si>
  <si>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</si>
  <si>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</si>
  <si>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</si>
  <si>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</si>
  <si>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</si>
  <si>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</si>
  <si>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</si>
  <si>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</si>
  <si>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</si>
  <si>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</si>
  <si>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</si>
  <si>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</si>
  <si>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</si>
  <si>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</si>
  <si>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</si>
  <si>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</si>
  <si>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</si>
  <si>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</si>
  <si>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</si>
  <si>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</si>
  <si>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</si>
  <si>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</si>
  <si>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</si>
  <si>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</si>
  <si>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</si>
  <si>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</si>
  <si>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</si>
  <si>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</si>
  <si>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</si>
  <si>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</si>
  <si>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</si>
  <si>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</si>
  <si>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</si>
  <si>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</si>
  <si>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</si>
  <si>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</si>
  <si>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</si>
  <si>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</si>
  <si>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</si>
  <si>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</si>
  <si>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</si>
  <si>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</si>
  <si>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</si>
  <si>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</si>
  <si>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</si>
  <si>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</si>
  <si>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</si>
  <si>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</si>
  <si>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</si>
  <si>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</si>
  <si>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</si>
  <si>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</si>
  <si>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</si>
  <si>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</si>
  <si>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</si>
  <si>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</si>
  <si>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</si>
  <si>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</si>
  <si>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</si>
  <si>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</si>
  <si>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</si>
  <si>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</si>
  <si>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</si>
  <si>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</si>
  <si>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</si>
  <si>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</si>
  <si>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</si>
  <si>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</si>
  <si>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</si>
  <si>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</si>
  <si>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</si>
  <si>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</si>
  <si>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</si>
  <si>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</si>
  <si>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</si>
  <si>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</si>
  <si>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</si>
  <si>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</si>
  <si>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</si>
  <si>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</si>
  <si>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</si>
  <si>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</si>
  <si>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</si>
  <si>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</si>
  <si>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</si>
  <si>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</si>
  <si>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</si>
  <si>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</si>
  <si>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</si>
  <si>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</si>
  <si>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</si>
  <si>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</si>
  <si>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</si>
  <si>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</si>
  <si>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</si>
  <si>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</si>
  <si>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</si>
  <si>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</si>
  <si>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</si>
  <si>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</si>
  <si>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</si>
  <si>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</si>
  <si>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</si>
  <si>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</si>
  <si>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</si>
  <si>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</si>
  <si>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</si>
  <si>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</si>
  <si>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</si>
  <si>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</si>
  <si>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</si>
  <si>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</si>
  <si>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</si>
  <si>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</si>
  <si>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</si>
  <si>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</si>
  <si>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</si>
  <si>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</si>
  <si>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</si>
  <si>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</si>
  <si>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</si>
  <si>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</si>
  <si>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</si>
  <si>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</si>
  <si>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</si>
  <si>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</si>
  <si>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</si>
  <si>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</si>
  <si>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</si>
  <si>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</si>
  <si>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</si>
  <si>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</si>
  <si>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</si>
  <si>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</si>
  <si>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</si>
  <si>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</si>
  <si>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</si>
  <si>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</si>
  <si>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</si>
  <si>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</si>
  <si>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</si>
  <si>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</si>
  <si>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</si>
  <si>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</si>
  <si>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</si>
  <si>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</si>
  <si>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</si>
  <si>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</si>
  <si>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</si>
  <si>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</si>
  <si>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</si>
  <si>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</si>
  <si>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</si>
  <si>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</si>
  <si>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</si>
  <si>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</si>
  <si>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</si>
  <si>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</si>
  <si>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</si>
  <si>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</si>
  <si>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</si>
  <si>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</si>
  <si>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</si>
  <si>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</si>
  <si>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</si>
  <si>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</si>
  <si>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</si>
  <si>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</si>
  <si>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</si>
  <si>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</si>
  <si>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</si>
  <si>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</si>
  <si>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</si>
  <si>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</si>
  <si>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</si>
  <si>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</si>
  <si>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</si>
  <si>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</si>
  <si>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</si>
  <si>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</si>
  <si>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</si>
  <si>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</si>
  <si>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</si>
  <si>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</si>
  <si>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</si>
  <si>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</si>
  <si>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</si>
  <si>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</si>
  <si>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</si>
  <si>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</si>
  <si>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</si>
  <si>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</si>
  <si>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</si>
  <si>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</si>
  <si>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</si>
  <si>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</si>
  <si>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</si>
  <si>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</si>
  <si>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</si>
  <si>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</si>
  <si>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</si>
  <si>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</si>
  <si>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</si>
  <si>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</si>
  <si>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</si>
  <si>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</si>
  <si>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</si>
  <si>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</si>
  <si>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</si>
  <si>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</si>
  <si>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</si>
  <si>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</si>
  <si>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</si>
  <si>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</si>
  <si>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</si>
  <si>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</si>
  <si>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</si>
  <si>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</si>
  <si>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</si>
  <si>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</si>
  <si>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</si>
  <si>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</si>
  <si>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</si>
  <si>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</si>
  <si>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</si>
  <si>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</si>
  <si>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</si>
  <si>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</si>
  <si>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</si>
  <si>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</si>
  <si>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</si>
  <si>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</si>
  <si>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</si>
  <si>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</si>
  <si>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</si>
  <si>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</si>
  <si>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</si>
  <si>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</si>
  <si>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</si>
  <si>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</si>
  <si>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</si>
  <si>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</si>
  <si>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</si>
  <si>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</si>
  <si>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</si>
  <si>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</si>
  <si>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</si>
  <si>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</si>
  <si>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</si>
  <si>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</si>
  <si>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April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</si>
</sst>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95" t="s">
        <v>129</v>
      </c>
      <c r="D8" s="196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73</v>
      </c>
      <c r="F10" s="25">
        <f>IF(E10&lt;&gt;0,E10+'Basic Price Adjustment'!$E33,"")</f>
        <v>72.290000000000006</v>
      </c>
      <c r="G10" s="129">
        <v>86.5</v>
      </c>
      <c r="H10" s="25">
        <f>IF(G10&lt;&gt;0,G10+'Basic Price Adjustment'!$E33,"")</f>
        <v>85.79</v>
      </c>
      <c r="I10" s="129">
        <v>86.5</v>
      </c>
      <c r="J10" s="25">
        <f>IF(I10&lt;&gt;0,I10+'Basic Price Adjustment'!$E33,"")</f>
        <v>85.79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80</v>
      </c>
      <c r="F11" s="21">
        <f>IF(E11&lt;&gt;0,E11+'Basic Price Adjustment'!$E34,"")</f>
        <v>79.209999999999994</v>
      </c>
      <c r="G11" s="117">
        <v>86.5</v>
      </c>
      <c r="H11" s="21">
        <f>IF(G11&lt;&gt;0,G11+'Basic Price Adjustment'!$E34,"")</f>
        <v>85.71</v>
      </c>
      <c r="I11" s="117">
        <v>86.5</v>
      </c>
      <c r="J11" s="21">
        <f>IF(I11&lt;&gt;0,I11+'Basic Price Adjustment'!$E34,"")</f>
        <v>85.71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78</v>
      </c>
      <c r="F12" s="22">
        <f>IF(E12&lt;&gt;0,E12+'Basic Price Adjustment'!$E35,"")</f>
        <v>77.11</v>
      </c>
      <c r="G12" s="117">
        <v>88</v>
      </c>
      <c r="H12" s="22">
        <f>IF(G12&lt;&gt;0,G12+'Basic Price Adjustment'!$E35,"")</f>
        <v>87.11</v>
      </c>
      <c r="I12" s="117">
        <v>88</v>
      </c>
      <c r="J12" s="22">
        <f>IF(I12&lt;&gt;0,I12+'Basic Price Adjustment'!$E35,"")</f>
        <v>87.11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78</v>
      </c>
      <c r="F13" s="21">
        <f>IF(E13&lt;&gt;0,E13+'Basic Price Adjustment'!$E36,"")</f>
        <v>77.11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78</v>
      </c>
      <c r="F14" s="22">
        <f>IF(E14&lt;&gt;0,E14+'Basic Price Adjustment'!$E37,"")</f>
        <v>77.08</v>
      </c>
      <c r="G14" s="117">
        <v>88</v>
      </c>
      <c r="H14" s="22">
        <f>IF(G14&lt;&gt;0,G14+'Basic Price Adjustment'!$E37,"")</f>
        <v>87.08</v>
      </c>
      <c r="I14" s="117">
        <v>88</v>
      </c>
      <c r="J14" s="22">
        <f>IF(I14&lt;&gt;0,I14+'Basic Price Adjustment'!$E37,"")</f>
        <v>87.08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93</v>
      </c>
      <c r="F15" s="21">
        <f>IF(E15&lt;&gt;0,E15+'Basic Price Adjustment'!$E38,"")</f>
        <v>92.09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</v>
      </c>
      <c r="F16" s="22">
        <f>IF(E16&lt;&gt;0,E16+'Basic Price Adjustment'!$E39,"")</f>
        <v>79.16</v>
      </c>
      <c r="G16" s="117">
        <v>91.5</v>
      </c>
      <c r="H16" s="22">
        <f>IF(G16&lt;&gt;0,G16+'Basic Price Adjustment'!$E39,"")</f>
        <v>90.66</v>
      </c>
      <c r="I16" s="117">
        <v>91.5</v>
      </c>
      <c r="J16" s="22">
        <f>IF(I16&lt;&gt;0,I16+'Basic Price Adjustment'!$E39,"")</f>
        <v>90.66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81.5</v>
      </c>
      <c r="F17" s="21">
        <f>IF(E17&lt;&gt;0,E17+'Basic Price Adjustment'!$E40,"")</f>
        <v>80.42</v>
      </c>
      <c r="G17" s="117">
        <v>95.5</v>
      </c>
      <c r="H17" s="21">
        <f>IF(G17&lt;&gt;0,G17+'Basic Price Adjustment'!$E40,"")</f>
        <v>94.42</v>
      </c>
      <c r="I17" s="117">
        <v>95.5</v>
      </c>
      <c r="J17" s="21">
        <f>IF(I17&lt;&gt;0,I17+'Basic Price Adjustment'!$E40,"")</f>
        <v>94.42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83.5</v>
      </c>
      <c r="F18" s="22">
        <f>IF(E18&lt;&gt;0,E18+'Basic Price Adjustment'!$E41,"")</f>
        <v>82.43</v>
      </c>
      <c r="G18" s="117">
        <v>107.5</v>
      </c>
      <c r="H18" s="22">
        <f>IF(G18&lt;&gt;0,G18+'Basic Price Adjustment'!$E41,"")</f>
        <v>106.43</v>
      </c>
      <c r="I18" s="117">
        <v>107.5</v>
      </c>
      <c r="J18" s="22">
        <f>IF(I18&lt;&gt;0,I18+'Basic Price Adjustment'!$E41,"")</f>
        <v>106.43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81.5</v>
      </c>
      <c r="F19" s="21">
        <f>IF(E19&lt;&gt;0,E19+'Basic Price Adjustment'!$E42,"")</f>
        <v>80.430000000000007</v>
      </c>
      <c r="G19" s="117">
        <v>95.5</v>
      </c>
      <c r="H19" s="21">
        <f>IF(G19&lt;&gt;0,G19+'Basic Price Adjustment'!$E42,"")</f>
        <v>94.43</v>
      </c>
      <c r="I19" s="117">
        <v>95.5</v>
      </c>
      <c r="J19" s="21">
        <f>IF(I19&lt;&gt;0,I19+'Basic Price Adjustment'!$E42,"")</f>
        <v>94.43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101</v>
      </c>
      <c r="F20" s="22">
        <f>IF(E20&lt;&gt;0,E20+'Basic Price Adjustment'!$E43,"")</f>
        <v>99.95</v>
      </c>
      <c r="G20" s="117">
        <v>104.5</v>
      </c>
      <c r="H20" s="22">
        <f>IF(G20&lt;&gt;0,G20+'Basic Price Adjustment'!$E43,"")</f>
        <v>103.45</v>
      </c>
      <c r="I20" s="117">
        <v>104.5</v>
      </c>
      <c r="J20" s="22">
        <f>IF(I20&lt;&gt;0,I20+'Basic Price Adjustment'!$E43,"")</f>
        <v>103.45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113</v>
      </c>
      <c r="F21" s="21">
        <f>IF(E21&lt;&gt;0,E21+'Basic Price Adjustment'!$E44,"")</f>
        <v>111.69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125</v>
      </c>
      <c r="F22" s="22">
        <f>IF(E22&lt;&gt;0,E22+'Basic Price Adjustment'!$E45,"")</f>
        <v>123.76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111</v>
      </c>
      <c r="F23" s="21">
        <f>IF(E23&lt;&gt;0,E23+'Basic Price Adjustment'!$E46,"")</f>
        <v>109.74</v>
      </c>
      <c r="G23" s="117">
        <v>113.5</v>
      </c>
      <c r="H23" s="21">
        <f>IF(G23&lt;&gt;0,G23+'Basic Price Adjustment'!$E46,"")</f>
        <v>112.24</v>
      </c>
      <c r="I23" s="117">
        <v>113.5</v>
      </c>
      <c r="J23" s="21">
        <f>IF(I23&lt;&gt;0,I23+'Basic Price Adjustment'!$E46,"")</f>
        <v>112.24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122</v>
      </c>
      <c r="F24" s="22">
        <f>IF(E24&lt;&gt;0,E24+'Basic Price Adjustment'!$E47,"")</f>
        <v>120.71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81</v>
      </c>
      <c r="F25" s="21">
        <f>IF(E25&lt;&gt;0,E25+'Basic Price Adjustment'!$E48,"")</f>
        <v>80.010000000000005</v>
      </c>
      <c r="G25" s="117">
        <v>103.5</v>
      </c>
      <c r="H25" s="21">
        <f>IF(G25&lt;&gt;0,G25+'Basic Price Adjustment'!$E48,"")</f>
        <v>102.51</v>
      </c>
      <c r="I25" s="117">
        <v>103.5</v>
      </c>
      <c r="J25" s="21">
        <f>IF(I25&lt;&gt;0,I25+'Basic Price Adjustment'!$E48,"")</f>
        <v>102.51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103</v>
      </c>
      <c r="F26" s="22">
        <f>IF(E26&lt;&gt;0,E26+'Basic Price Adjustment'!$E49,"")</f>
        <v>102.01</v>
      </c>
      <c r="G26" s="117">
        <v>103.5</v>
      </c>
      <c r="H26" s="22">
        <f>IF(G26&lt;&gt;0,G26+'Basic Price Adjustment'!$E49,"")</f>
        <v>102.51</v>
      </c>
      <c r="I26" s="117">
        <v>103.5</v>
      </c>
      <c r="J26" s="22">
        <f>IF(I26&lt;&gt;0,I26+'Basic Price Adjustment'!$E49,"")</f>
        <v>102.51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O5" sqref="O5:R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321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55.2</v>
      </c>
      <c r="D10" s="25">
        <f>IF(C10&lt;&gt;0,C10+'Basic Price Adjustment'!$E33,"")</f>
        <v>54.49</v>
      </c>
      <c r="E10" s="129">
        <v>64</v>
      </c>
      <c r="F10" s="25">
        <f>IF(E10&lt;&gt;0,E10+'Basic Price Adjustment'!$E33,"")</f>
        <v>63.29</v>
      </c>
      <c r="G10" s="129">
        <v>55.2</v>
      </c>
      <c r="H10" s="25">
        <f>IF(G10&lt;&gt;0,G10+'Basic Price Adjustment'!$E33,"")</f>
        <v>54.49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82</v>
      </c>
      <c r="P10" s="25">
        <f>IF(O10&lt;&gt;0,O10+'Basic Price Adjustment'!$E33,"")</f>
        <v>81.290000000000006</v>
      </c>
      <c r="Q10" s="129">
        <v>85.5</v>
      </c>
      <c r="R10" s="25">
        <f>IF(Q10&lt;&gt;0,Q10+'Basic Price Adjustment'!$E33,"")</f>
        <v>84.79</v>
      </c>
      <c r="S10" s="129">
        <v>59.2</v>
      </c>
      <c r="T10" s="25">
        <f>IF(S10&lt;&gt;0,S10+'Basic Price Adjustment'!$E33,"")</f>
        <v>58.49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61.7</v>
      </c>
      <c r="D11" s="21">
        <f>IF(C11&lt;&gt;0,C11+'Basic Price Adjustment'!$E34,"")</f>
        <v>60.910000000000004</v>
      </c>
      <c r="E11" s="117">
        <v>70</v>
      </c>
      <c r="F11" s="21">
        <f>IF(E11&lt;&gt;0,E11+'Basic Price Adjustment'!$E34,"")</f>
        <v>69.209999999999994</v>
      </c>
      <c r="G11" s="117">
        <v>61.7</v>
      </c>
      <c r="H11" s="21">
        <f>IF(G11&lt;&gt;0,G11+'Basic Price Adjustment'!$E34,"")</f>
        <v>60.910000000000004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88</v>
      </c>
      <c r="P11" s="21">
        <f>IF(O11&lt;&gt;0,O11+'Basic Price Adjustment'!$E34,"")</f>
        <v>87.21</v>
      </c>
      <c r="Q11" s="117">
        <v>88.75</v>
      </c>
      <c r="R11" s="21">
        <f>IF(Q11&lt;&gt;0,Q11+'Basic Price Adjustment'!$E34,"")</f>
        <v>87.96</v>
      </c>
      <c r="S11" s="117">
        <v>62.25</v>
      </c>
      <c r="T11" s="21">
        <f>IF(S11&lt;&gt;0,S11+'Basic Price Adjustment'!$E34,"")</f>
        <v>61.46</v>
      </c>
    </row>
    <row r="12" spans="1:20" ht="20.100000000000001" customHeight="1" x14ac:dyDescent="0.2">
      <c r="A12" s="111">
        <v>3</v>
      </c>
      <c r="B12" s="34" t="s">
        <v>105</v>
      </c>
      <c r="C12" s="117">
        <v>60.35</v>
      </c>
      <c r="D12" s="22">
        <f>IF(C12&lt;&gt;0,C12+'Basic Price Adjustment'!$E35,"")</f>
        <v>59.46</v>
      </c>
      <c r="E12" s="117">
        <v>68.5</v>
      </c>
      <c r="F12" s="22">
        <f>IF(E12&lt;&gt;0,E12+'Basic Price Adjustment'!$E35,"")</f>
        <v>67.61</v>
      </c>
      <c r="G12" s="117">
        <v>60.35</v>
      </c>
      <c r="H12" s="22">
        <f>IF(G12&lt;&gt;0,G12+'Basic Price Adjustment'!$E35,"")</f>
        <v>59.46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88</v>
      </c>
      <c r="P12" s="22">
        <f>IF(O12&lt;&gt;0,O12+'Basic Price Adjustment'!$E35,"")</f>
        <v>87.11</v>
      </c>
      <c r="Q12" s="117">
        <v>88</v>
      </c>
      <c r="R12" s="22">
        <f>IF(Q12&lt;&gt;0,Q12+'Basic Price Adjustment'!$E35,"")</f>
        <v>87.11</v>
      </c>
      <c r="S12" s="117">
        <v>61.65</v>
      </c>
      <c r="T12" s="22">
        <f>IF(S12&lt;&gt;0,S12+'Basic Price Adjustment'!$E35,"")</f>
        <v>60.76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60.35</v>
      </c>
      <c r="D13" s="21">
        <f>IF(C13&lt;&gt;0,C13+'Basic Price Adjustment'!$E36,"")</f>
        <v>59.46</v>
      </c>
      <c r="E13" s="117">
        <v>68.5</v>
      </c>
      <c r="F13" s="21">
        <f>IF(E13&lt;&gt;0,E13+'Basic Price Adjustment'!$E36,"")</f>
        <v>67.61</v>
      </c>
      <c r="G13" s="117">
        <v>60.35</v>
      </c>
      <c r="H13" s="21">
        <f>IF(G13&lt;&gt;0,G13+'Basic Price Adjustment'!$E36,"")</f>
        <v>59.46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88</v>
      </c>
      <c r="P13" s="21">
        <f>IF(O13&lt;&gt;0,O13+'Basic Price Adjustment'!$E36,"")</f>
        <v>87.11</v>
      </c>
      <c r="Q13" s="117">
        <v>88</v>
      </c>
      <c r="R13" s="21">
        <f>IF(Q13&lt;&gt;0,Q13+'Basic Price Adjustment'!$E36,"")</f>
        <v>87.11</v>
      </c>
      <c r="S13" s="117">
        <v>61.65</v>
      </c>
      <c r="T13" s="21">
        <f>IF(S13&lt;&gt;0,S13+'Basic Price Adjustment'!$E36,"")</f>
        <v>60.76</v>
      </c>
    </row>
    <row r="14" spans="1:20" ht="20.100000000000001" customHeight="1" x14ac:dyDescent="0.2">
      <c r="A14" s="111">
        <v>5</v>
      </c>
      <c r="B14" s="34" t="s">
        <v>107</v>
      </c>
      <c r="C14" s="117">
        <v>60.35</v>
      </c>
      <c r="D14" s="22">
        <f>IF(C14&lt;&gt;0,C14+'Basic Price Adjustment'!$E37,"")</f>
        <v>59.43</v>
      </c>
      <c r="E14" s="117">
        <v>68.5</v>
      </c>
      <c r="F14" s="22">
        <f>IF(E14&lt;&gt;0,E14+'Basic Price Adjustment'!$E37,"")</f>
        <v>67.58</v>
      </c>
      <c r="G14" s="117">
        <v>60.35</v>
      </c>
      <c r="H14" s="22">
        <f>IF(G14&lt;&gt;0,G14+'Basic Price Adjustment'!$E37,"")</f>
        <v>59.43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88</v>
      </c>
      <c r="P14" s="22">
        <f>IF(O14&lt;&gt;0,O14+'Basic Price Adjustment'!$E37,"")</f>
        <v>87.08</v>
      </c>
      <c r="Q14" s="117">
        <v>89.25</v>
      </c>
      <c r="R14" s="22">
        <f>IF(Q14&lt;&gt;0,Q14+'Basic Price Adjustment'!$E37,"")</f>
        <v>88.33</v>
      </c>
      <c r="S14" s="117">
        <v>60.8</v>
      </c>
      <c r="T14" s="22">
        <f>IF(S14&lt;&gt;0,S14+'Basic Price Adjustment'!$E37,"")</f>
        <v>59.879999999999995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68</v>
      </c>
      <c r="D15" s="21">
        <f>IF(C15&lt;&gt;0,C15+'Basic Price Adjustment'!$E38,"")</f>
        <v>67.09</v>
      </c>
      <c r="E15" s="117">
        <v>77</v>
      </c>
      <c r="F15" s="21">
        <f>IF(E15&lt;&gt;0,E15+'Basic Price Adjustment'!$E38,"")</f>
        <v>76.09</v>
      </c>
      <c r="G15" s="117">
        <v>68</v>
      </c>
      <c r="H15" s="21">
        <f>IF(G15&lt;&gt;0,G15+'Basic Price Adjustment'!$E38,"")</f>
        <v>67.09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100</v>
      </c>
      <c r="P15" s="21">
        <f>IF(O15&lt;&gt;0,O15+'Basic Price Adjustment'!$E38,"")</f>
        <v>99.09</v>
      </c>
      <c r="Q15" s="117">
        <v>102.75</v>
      </c>
      <c r="R15" s="21">
        <f>IF(Q15&lt;&gt;0,Q15+'Basic Price Adjustment'!$E38,"")</f>
        <v>101.84</v>
      </c>
      <c r="S15" s="117">
        <v>64.25</v>
      </c>
      <c r="T15" s="21">
        <f>IF(S15&lt;&gt;0,S15+'Basic Price Adjustment'!$E38,"")</f>
        <v>63.34</v>
      </c>
    </row>
    <row r="16" spans="1:20" ht="20.100000000000001" customHeight="1" x14ac:dyDescent="0.2">
      <c r="A16" s="111">
        <v>7</v>
      </c>
      <c r="B16" s="34" t="s">
        <v>109</v>
      </c>
      <c r="C16" s="117">
        <v>62.5</v>
      </c>
      <c r="D16" s="22">
        <f>IF(C16&lt;&gt;0,C16+'Basic Price Adjustment'!$E39,"")</f>
        <v>61.66</v>
      </c>
      <c r="E16" s="117">
        <v>72</v>
      </c>
      <c r="F16" s="22">
        <f>IF(E16&lt;&gt;0,E16+'Basic Price Adjustment'!$E39,"")</f>
        <v>71.16</v>
      </c>
      <c r="G16" s="117">
        <v>62.5</v>
      </c>
      <c r="H16" s="22">
        <f>IF(G16&lt;&gt;0,G16+'Basic Price Adjustment'!$E39,"")</f>
        <v>61.66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88</v>
      </c>
      <c r="P16" s="22">
        <f>IF(O16&lt;&gt;0,O16+'Basic Price Adjustment'!$E39,"")</f>
        <v>87.16</v>
      </c>
      <c r="Q16" s="117">
        <v>89.25</v>
      </c>
      <c r="R16" s="22">
        <f>IF(Q16&lt;&gt;0,Q16+'Basic Price Adjustment'!$E39,"")</f>
        <v>88.41</v>
      </c>
      <c r="S16" s="117">
        <v>66.400000000000006</v>
      </c>
      <c r="T16" s="22">
        <f>IF(S16&lt;&gt;0,S16+'Basic Price Adjustment'!$E39,"")</f>
        <v>65.56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69.099999999999994</v>
      </c>
      <c r="D17" s="21">
        <f>IF(C17&lt;&gt;0,C17+'Basic Price Adjustment'!$E40,"")</f>
        <v>68.02</v>
      </c>
      <c r="E17" s="117">
        <v>74.900000000000006</v>
      </c>
      <c r="F17" s="21">
        <f>IF(E17&lt;&gt;0,E17+'Basic Price Adjustment'!$E40,"")</f>
        <v>73.820000000000007</v>
      </c>
      <c r="G17" s="117">
        <v>69.099999999999994</v>
      </c>
      <c r="H17" s="21">
        <f>IF(G17&lt;&gt;0,G17+'Basic Price Adjustment'!$E40,"")</f>
        <v>68.02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92</v>
      </c>
      <c r="P17" s="21">
        <f>IF(O17&lt;&gt;0,O17+'Basic Price Adjustment'!$E40,"")</f>
        <v>90.92</v>
      </c>
      <c r="Q17" s="117">
        <v>92.25</v>
      </c>
      <c r="R17" s="21">
        <f>IF(Q17&lt;&gt;0,Q17+'Basic Price Adjustment'!$E40,"")</f>
        <v>91.17</v>
      </c>
      <c r="S17" s="117">
        <v>69.45</v>
      </c>
      <c r="T17" s="21">
        <f>IF(S17&lt;&gt;0,S17+'Basic Price Adjustment'!$E40,"")</f>
        <v>68.37</v>
      </c>
    </row>
    <row r="18" spans="1:20" ht="20.100000000000001" customHeight="1" x14ac:dyDescent="0.2">
      <c r="A18" s="111">
        <v>9</v>
      </c>
      <c r="B18" s="34" t="s">
        <v>111</v>
      </c>
      <c r="C18" s="117">
        <v>75</v>
      </c>
      <c r="D18" s="22">
        <f>IF(C18&lt;&gt;0,C18+'Basic Price Adjustment'!$E41,"")</f>
        <v>73.930000000000007</v>
      </c>
      <c r="E18" s="117">
        <v>82.4</v>
      </c>
      <c r="F18" s="22">
        <f>IF(E18&lt;&gt;0,E18+'Basic Price Adjustment'!$E41,"")</f>
        <v>81.330000000000013</v>
      </c>
      <c r="G18" s="117">
        <v>75</v>
      </c>
      <c r="H18" s="22">
        <f>IF(G18&lt;&gt;0,G18+'Basic Price Adjustment'!$E41,"")</f>
        <v>73.930000000000007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103</v>
      </c>
      <c r="P18" s="22">
        <f>IF(O18&lt;&gt;0,O18+'Basic Price Adjustment'!$E41,"")</f>
        <v>101.93</v>
      </c>
      <c r="Q18" s="117">
        <v>102.75</v>
      </c>
      <c r="R18" s="22">
        <f>IF(Q18&lt;&gt;0,Q18+'Basic Price Adjustment'!$E41,"")</f>
        <v>101.68</v>
      </c>
      <c r="S18" s="117">
        <v>72.2</v>
      </c>
      <c r="T18" s="22">
        <f>IF(S18&lt;&gt;0,S18+'Basic Price Adjustment'!$E41,"")</f>
        <v>71.13000000000001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69.099999999999994</v>
      </c>
      <c r="D19" s="21">
        <f>IF(C19&lt;&gt;0,C19+'Basic Price Adjustment'!$E42,"")</f>
        <v>68.03</v>
      </c>
      <c r="E19" s="117">
        <v>74.900000000000006</v>
      </c>
      <c r="F19" s="21">
        <f>IF(E19&lt;&gt;0,E19+'Basic Price Adjustment'!$E42,"")</f>
        <v>73.830000000000013</v>
      </c>
      <c r="G19" s="117">
        <v>69.099999999999994</v>
      </c>
      <c r="H19" s="21">
        <f>IF(G19&lt;&gt;0,G19+'Basic Price Adjustment'!$E42,"")</f>
        <v>68.03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92</v>
      </c>
      <c r="P19" s="21">
        <f>IF(O19&lt;&gt;0,O19+'Basic Price Adjustment'!$E42,"")</f>
        <v>90.93</v>
      </c>
      <c r="Q19" s="117">
        <v>91.5</v>
      </c>
      <c r="R19" s="21">
        <f>IF(Q19&lt;&gt;0,Q19+'Basic Price Adjustment'!$E42,"")</f>
        <v>90.43</v>
      </c>
      <c r="S19" s="117">
        <v>69.45</v>
      </c>
      <c r="T19" s="21">
        <f>IF(S19&lt;&gt;0,S19+'Basic Price Adjustment'!$E42,"")</f>
        <v>68.38000000000001</v>
      </c>
    </row>
    <row r="20" spans="1:20" ht="20.100000000000001" customHeight="1" x14ac:dyDescent="0.2">
      <c r="A20" s="111">
        <v>11</v>
      </c>
      <c r="B20" s="34" t="s">
        <v>113</v>
      </c>
      <c r="C20" s="117">
        <v>73.5</v>
      </c>
      <c r="D20" s="22">
        <f>IF(C20&lt;&gt;0,C20+'Basic Price Adjustment'!$E43,"")</f>
        <v>72.45</v>
      </c>
      <c r="E20" s="117">
        <v>79</v>
      </c>
      <c r="F20" s="22">
        <f>IF(E20&lt;&gt;0,E20+'Basic Price Adjustment'!$E43,"")</f>
        <v>77.95</v>
      </c>
      <c r="G20" s="117">
        <v>73.5</v>
      </c>
      <c r="H20" s="22">
        <f>IF(G20&lt;&gt;0,G20+'Basic Price Adjustment'!$E43,"")</f>
        <v>72.45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101.75</v>
      </c>
      <c r="R20" s="22">
        <f>IF(Q20&lt;&gt;0,Q20+'Basic Price Adjustment'!$E43,"")</f>
        <v>100.7</v>
      </c>
      <c r="S20" s="117">
        <v>71.3</v>
      </c>
      <c r="T20" s="22">
        <f>IF(S20&lt;&gt;0,S20+'Basic Price Adjustment'!$E43,"")</f>
        <v>70.25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90</v>
      </c>
      <c r="D21" s="21">
        <f>IF(C21&lt;&gt;0,C21+'Basic Price Adjustment'!$E44,"")</f>
        <v>88.69</v>
      </c>
      <c r="E21" s="117">
        <v>93.5</v>
      </c>
      <c r="F21" s="21">
        <f>IF(E21&lt;&gt;0,E21+'Basic Price Adjustment'!$E44,"")</f>
        <v>92.19</v>
      </c>
      <c r="G21" s="117">
        <v>90</v>
      </c>
      <c r="H21" s="21">
        <f>IF(G21&lt;&gt;0,G21+'Basic Price Adjustment'!$E44,"")</f>
        <v>88.69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102.69</v>
      </c>
      <c r="S21" s="117">
        <v>98</v>
      </c>
      <c r="T21" s="21">
        <f>IF(S21&lt;&gt;0,S21+'Basic Price Adjustment'!$E44,"")</f>
        <v>96.69</v>
      </c>
    </row>
    <row r="22" spans="1:20" ht="20.100000000000001" customHeight="1" x14ac:dyDescent="0.2">
      <c r="A22" s="111">
        <v>13</v>
      </c>
      <c r="B22" s="34" t="s">
        <v>115</v>
      </c>
      <c r="C22" s="117">
        <v>95</v>
      </c>
      <c r="D22" s="22">
        <f>IF(C22&lt;&gt;0,C22+'Basic Price Adjustment'!$E45,"")</f>
        <v>93.76</v>
      </c>
      <c r="E22" s="117">
        <v>96</v>
      </c>
      <c r="F22" s="22">
        <f>IF(E22&lt;&gt;0,E22+'Basic Price Adjustment'!$E45,"")</f>
        <v>94.76</v>
      </c>
      <c r="G22" s="117">
        <v>95</v>
      </c>
      <c r="H22" s="22">
        <f>IF(G22&lt;&gt;0,G22+'Basic Price Adjustment'!$E45,"")</f>
        <v>93.76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102.76</v>
      </c>
      <c r="S22" s="117">
        <v>100</v>
      </c>
      <c r="T22" s="22">
        <f>IF(S22&lt;&gt;0,S22+'Basic Price Adjustment'!$E45,"")</f>
        <v>98.76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81.5</v>
      </c>
      <c r="D23" s="21">
        <f>IF(C23&lt;&gt;0,C23+'Basic Price Adjustment'!$E46,"")</f>
        <v>80.239999999999995</v>
      </c>
      <c r="E23" s="117">
        <v>97</v>
      </c>
      <c r="F23" s="21">
        <f>IF(E23&lt;&gt;0,E23+'Basic Price Adjustment'!$E46,"")</f>
        <v>95.74</v>
      </c>
      <c r="G23" s="117">
        <v>81.5</v>
      </c>
      <c r="H23" s="21">
        <f>IF(G23&lt;&gt;0,G23+'Basic Price Adjustment'!$E46,"")</f>
        <v>80.239999999999995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102</v>
      </c>
      <c r="P23" s="21">
        <f>IF(O23&lt;&gt;0,O23+'Basic Price Adjustment'!$E46,"")</f>
        <v>100.74</v>
      </c>
      <c r="Q23" s="117">
        <v>104</v>
      </c>
      <c r="R23" s="21">
        <f>IF(Q23&lt;&gt;0,Q23+'Basic Price Adjustment'!$E46,"")</f>
        <v>102.74</v>
      </c>
      <c r="S23" s="117">
        <v>83.05</v>
      </c>
      <c r="T23" s="21">
        <f>IF(S23&lt;&gt;0,S23+'Basic Price Adjustment'!$E46,"")</f>
        <v>81.789999999999992</v>
      </c>
    </row>
    <row r="24" spans="1:20" ht="20.100000000000001" customHeight="1" x14ac:dyDescent="0.2">
      <c r="A24" s="111">
        <v>15</v>
      </c>
      <c r="B24" s="34" t="s">
        <v>117</v>
      </c>
      <c r="C24" s="117">
        <v>89</v>
      </c>
      <c r="D24" s="22">
        <f>IF(C24&lt;&gt;0,C24+'Basic Price Adjustment'!$E47,"")</f>
        <v>87.71</v>
      </c>
      <c r="E24" s="117">
        <v>107</v>
      </c>
      <c r="F24" s="22">
        <f>IF(E24&lt;&gt;0,E24+'Basic Price Adjustment'!$E47,"")</f>
        <v>105.71</v>
      </c>
      <c r="G24" s="117">
        <v>89</v>
      </c>
      <c r="H24" s="22">
        <f>IF(G24&lt;&gt;0,G24+'Basic Price Adjustment'!$E47,"")</f>
        <v>87.71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104</v>
      </c>
      <c r="P24" s="22">
        <f>IF(O24&lt;&gt;0,O24+'Basic Price Adjustment'!$E47,"")</f>
        <v>102.71</v>
      </c>
      <c r="Q24" s="117">
        <v>104</v>
      </c>
      <c r="R24" s="22">
        <f>IF(Q24&lt;&gt;0,Q24+'Basic Price Adjustment'!$E47,"")</f>
        <v>102.71</v>
      </c>
      <c r="S24" s="117">
        <v>85.55</v>
      </c>
      <c r="T24" s="22">
        <f>IF(S24&lt;&gt;0,S24+'Basic Price Adjustment'!$E47,"")</f>
        <v>84.259999999999991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74</v>
      </c>
      <c r="D25" s="21">
        <f>IF(C25&lt;&gt;0,C25+'Basic Price Adjustment'!$E48,"")</f>
        <v>73.010000000000005</v>
      </c>
      <c r="E25" s="117">
        <v>82.3</v>
      </c>
      <c r="F25" s="21">
        <f>IF(E25&lt;&gt;0,E25+'Basic Price Adjustment'!$E48,"")</f>
        <v>81.31</v>
      </c>
      <c r="G25" s="117">
        <v>74</v>
      </c>
      <c r="H25" s="21">
        <f>IF(G25&lt;&gt;0,G25+'Basic Price Adjustment'!$E48,"")</f>
        <v>73.010000000000005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96</v>
      </c>
      <c r="P25" s="21">
        <f>IF(O25&lt;&gt;0,O25+'Basic Price Adjustment'!$E48,"")</f>
        <v>95.01</v>
      </c>
      <c r="Q25" s="117">
        <v>94.25</v>
      </c>
      <c r="R25" s="21">
        <f>IF(Q25&lt;&gt;0,Q25+'Basic Price Adjustment'!$E48,"")</f>
        <v>93.26</v>
      </c>
      <c r="S25" s="117">
        <v>69.099999999999994</v>
      </c>
      <c r="T25" s="21">
        <f>IF(S25&lt;&gt;0,S25+'Basic Price Adjustment'!$E48,"")</f>
        <v>68.11</v>
      </c>
    </row>
    <row r="26" spans="1:20" ht="20.100000000000001" customHeight="1" x14ac:dyDescent="0.2">
      <c r="A26" s="111">
        <v>17</v>
      </c>
      <c r="B26" s="34" t="s">
        <v>119</v>
      </c>
      <c r="C26" s="117">
        <v>74</v>
      </c>
      <c r="D26" s="22">
        <f>IF(C26&lt;&gt;0,C26+'Basic Price Adjustment'!$E49,"")</f>
        <v>73.010000000000005</v>
      </c>
      <c r="E26" s="117">
        <v>82.3</v>
      </c>
      <c r="F26" s="22">
        <f>IF(E26&lt;&gt;0,E26+'Basic Price Adjustment'!$E49,"")</f>
        <v>81.31</v>
      </c>
      <c r="G26" s="117">
        <v>74</v>
      </c>
      <c r="H26" s="22">
        <f>IF(G26&lt;&gt;0,G26+'Basic Price Adjustment'!$E49,"")</f>
        <v>73.010000000000005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104.75</v>
      </c>
      <c r="R26" s="22">
        <f>IF(Q26&lt;&gt;0,Q26+'Basic Price Adjustment'!$E49,"")</f>
        <v>103.76</v>
      </c>
      <c r="S26" s="117">
        <v>71.3</v>
      </c>
      <c r="T26" s="22">
        <f>IF(S26&lt;&gt;0,S26+'Basic Price Adjustment'!$E49,"")</f>
        <v>70.31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121.27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111.19</v>
      </c>
      <c r="S28" s="142"/>
      <c r="T28" s="26" t="str">
        <f>IF(S28&lt;&gt;0,S28+'Basic Price Adjustment'!$E51,"")</f>
        <v/>
      </c>
    </row>
  </sheetData>
  <mergeCells count="48">
    <mergeCell ref="I5:N5"/>
    <mergeCell ref="O6:P6"/>
    <mergeCell ref="G8:H8"/>
    <mergeCell ref="I8:J8"/>
    <mergeCell ref="G6:H6"/>
    <mergeCell ref="I6:J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K2" s="155" t="s">
        <v>298</v>
      </c>
      <c r="L2" s="155"/>
      <c r="M2" s="155"/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58" t="s">
        <v>151</v>
      </c>
      <c r="J3" s="52"/>
      <c r="K3" s="174" t="s">
        <v>153</v>
      </c>
      <c r="L3" s="175"/>
      <c r="M3" s="175"/>
      <c r="N3" s="175"/>
      <c r="O3" s="175"/>
      <c r="P3" s="176"/>
    </row>
    <row r="4" spans="1:16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63"/>
      <c r="J4" s="64"/>
      <c r="K4" s="178"/>
      <c r="L4" s="187"/>
      <c r="M4" s="187"/>
      <c r="N4" s="187"/>
      <c r="O4" s="187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94" t="s">
        <v>27</v>
      </c>
      <c r="J5" s="81"/>
      <c r="K5" s="174" t="s">
        <v>28</v>
      </c>
      <c r="L5" s="175"/>
      <c r="M5" s="175"/>
      <c r="N5" s="175"/>
      <c r="O5" s="175"/>
      <c r="P5" s="176"/>
    </row>
    <row r="6" spans="1:16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31</v>
      </c>
      <c r="J6" s="173"/>
      <c r="K6" s="178" t="s">
        <v>92</v>
      </c>
      <c r="L6" s="179"/>
      <c r="M6" s="178" t="s">
        <v>33</v>
      </c>
      <c r="N6" s="179"/>
      <c r="O6" s="168" t="s">
        <v>160</v>
      </c>
      <c r="P6" s="169"/>
    </row>
    <row r="7" spans="1:16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82" t="s">
        <v>42</v>
      </c>
      <c r="J7" s="183"/>
      <c r="K7" s="170" t="s">
        <v>93</v>
      </c>
      <c r="L7" s="171"/>
      <c r="M7" s="170" t="s">
        <v>35</v>
      </c>
      <c r="N7" s="171"/>
      <c r="O7" s="170" t="s">
        <v>160</v>
      </c>
      <c r="P7" s="171"/>
    </row>
    <row r="8" spans="1:16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4" t="s">
        <v>37</v>
      </c>
      <c r="J8" s="185"/>
      <c r="K8" s="180" t="s">
        <v>94</v>
      </c>
      <c r="L8" s="181"/>
      <c r="M8" s="180" t="s">
        <v>38</v>
      </c>
      <c r="N8" s="181"/>
      <c r="O8" s="180" t="s">
        <v>161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78.94</v>
      </c>
      <c r="F10" s="25">
        <f>IF(E10&lt;&gt;0,E10+'Basic Price Adjustment'!$E33,"")</f>
        <v>78.23</v>
      </c>
      <c r="G10" s="129">
        <v>65</v>
      </c>
      <c r="H10" s="25">
        <f>IF(G10&lt;&gt;0,G10+'Basic Price Adjustment'!$E33,"")</f>
        <v>64.290000000000006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85.29</v>
      </c>
      <c r="M10" s="129">
        <v>97.5</v>
      </c>
      <c r="N10" s="25">
        <f>IF(M10&lt;&gt;0,M10+'Basic Price Adjustment'!$E33,"")</f>
        <v>96.79</v>
      </c>
      <c r="O10" s="129">
        <v>95</v>
      </c>
      <c r="P10" s="25">
        <f>IF(O10&lt;&gt;0,O10+'Basic Price Adjustment'!$E33,"")</f>
        <v>94.29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>
        <v>79.89</v>
      </c>
      <c r="F11" s="21">
        <f>IF(E11&lt;&gt;0,E11+'Basic Price Adjustment'!$E34,"")</f>
        <v>79.099999999999994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85.21</v>
      </c>
      <c r="M11" s="117">
        <v>97.5</v>
      </c>
      <c r="N11" s="21">
        <f>IF(M11&lt;&gt;0,M11+'Basic Price Adjustment'!$E34,"")</f>
        <v>96.71</v>
      </c>
      <c r="O11" s="117">
        <v>95</v>
      </c>
      <c r="P11" s="21">
        <f>IF(O11&lt;&gt;0,O11+'Basic Price Adjustment'!$E34,"")</f>
        <v>94.21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80.72</v>
      </c>
      <c r="F12" s="22">
        <f>IF(E12&lt;&gt;0,E12+'Basic Price Adjustment'!$E35,"")</f>
        <v>79.83</v>
      </c>
      <c r="G12" s="117">
        <v>74.5</v>
      </c>
      <c r="H12" s="22">
        <f>IF(G12&lt;&gt;0,G12+'Basic Price Adjustment'!$E35,"")</f>
        <v>73.61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93.11</v>
      </c>
      <c r="M12" s="117">
        <v>100.5</v>
      </c>
      <c r="N12" s="22">
        <f>IF(M12&lt;&gt;0,M12+'Basic Price Adjustment'!$E35,"")</f>
        <v>99.61</v>
      </c>
      <c r="O12" s="117">
        <v>99</v>
      </c>
      <c r="P12" s="22">
        <f>IF(O12&lt;&gt;0,O12+'Basic Price Adjustment'!$E35,"")</f>
        <v>98.11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80.72</v>
      </c>
      <c r="F13" s="21">
        <f>IF(E13&lt;&gt;0,E13+'Basic Price Adjustment'!$E36,"")</f>
        <v>79.83</v>
      </c>
      <c r="G13" s="117">
        <v>74.5</v>
      </c>
      <c r="H13" s="21">
        <f>IF(G13&lt;&gt;0,G13+'Basic Price Adjustment'!$E36,"")</f>
        <v>73.61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93.11</v>
      </c>
      <c r="M13" s="117">
        <v>100.5</v>
      </c>
      <c r="N13" s="21">
        <f>IF(M13&lt;&gt;0,M13+'Basic Price Adjustment'!$E36,"")</f>
        <v>99.61</v>
      </c>
      <c r="O13" s="117">
        <v>99</v>
      </c>
      <c r="P13" s="21">
        <f>IF(O13&lt;&gt;0,O13+'Basic Price Adjustment'!$E36,"")</f>
        <v>98.11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81.39</v>
      </c>
      <c r="F14" s="22">
        <f>IF(E14&lt;&gt;0,E14+'Basic Price Adjustment'!$E37,"")</f>
        <v>80.47</v>
      </c>
      <c r="G14" s="117">
        <v>78.5</v>
      </c>
      <c r="H14" s="22">
        <f>IF(G14&lt;&gt;0,G14+'Basic Price Adjustment'!$E37,"")</f>
        <v>77.58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93.08</v>
      </c>
      <c r="M14" s="117">
        <v>102.5</v>
      </c>
      <c r="N14" s="22">
        <f>IF(M14&lt;&gt;0,M14+'Basic Price Adjustment'!$E37,"")</f>
        <v>101.58</v>
      </c>
      <c r="O14" s="117">
        <v>99</v>
      </c>
      <c r="P14" s="22">
        <f>IF(O14&lt;&gt;0,O14+'Basic Price Adjustment'!$E37,"")</f>
        <v>98.08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90.31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>
        <v>83.54</v>
      </c>
      <c r="F16" s="22">
        <f>IF(E16&lt;&gt;0,E16+'Basic Price Adjustment'!$E39,"")</f>
        <v>82.7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93.16</v>
      </c>
      <c r="M16" s="117">
        <v>101.25</v>
      </c>
      <c r="N16" s="22">
        <f>IF(M16&lt;&gt;0,M16+'Basic Price Adjustment'!$E39,"")</f>
        <v>100.41</v>
      </c>
      <c r="O16" s="117">
        <v>98.5</v>
      </c>
      <c r="P16" s="22">
        <f>IF(O16&lt;&gt;0,O16+'Basic Price Adjustment'!$E39,"")</f>
        <v>97.66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88.1</v>
      </c>
      <c r="F17" s="21">
        <f>IF(E17&lt;&gt;0,E17+'Basic Price Adjustment'!$E40,"")</f>
        <v>87.02</v>
      </c>
      <c r="G17" s="117">
        <v>79.5</v>
      </c>
      <c r="H17" s="21">
        <f>IF(G17&lt;&gt;0,G17+'Basic Price Adjustment'!$E40,"")</f>
        <v>78.42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98.92</v>
      </c>
      <c r="M17" s="117">
        <v>106.5</v>
      </c>
      <c r="N17" s="21">
        <f>IF(M17&lt;&gt;0,M17+'Basic Price Adjustment'!$E40,"")</f>
        <v>105.42</v>
      </c>
      <c r="O17" s="117">
        <v>108</v>
      </c>
      <c r="P17" s="21">
        <f>IF(O17&lt;&gt;0,O17+'Basic Price Adjustment'!$E40,"")</f>
        <v>106.92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>
        <v>97.57</v>
      </c>
      <c r="F18" s="22">
        <f>IF(E18&lt;&gt;0,E18+'Basic Price Adjustment'!$E41,"")</f>
        <v>96.5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108.93</v>
      </c>
      <c r="M18" s="117">
        <v>112</v>
      </c>
      <c r="N18" s="22">
        <f>IF(M18&lt;&gt;0,M18+'Basic Price Adjustment'!$E41,"")</f>
        <v>110.93</v>
      </c>
      <c r="O18" s="117">
        <v>110</v>
      </c>
      <c r="P18" s="22">
        <f>IF(O18&lt;&gt;0,O18+'Basic Price Adjustment'!$E41,"")</f>
        <v>108.93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88.1</v>
      </c>
      <c r="F19" s="21">
        <f>IF(E19&lt;&gt;0,E19+'Basic Price Adjustment'!$E42,"")</f>
        <v>87.03</v>
      </c>
      <c r="G19" s="117">
        <v>79.5</v>
      </c>
      <c r="H19" s="21">
        <f>IF(G19&lt;&gt;0,G19+'Basic Price Adjustment'!$E42,"")</f>
        <v>78.430000000000007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98.93</v>
      </c>
      <c r="M19" s="117">
        <v>106.5</v>
      </c>
      <c r="N19" s="21">
        <f>IF(M19&lt;&gt;0,M19+'Basic Price Adjustment'!$E42,"")</f>
        <v>105.43</v>
      </c>
      <c r="O19" s="117">
        <v>108</v>
      </c>
      <c r="P19" s="21">
        <f>IF(O19&lt;&gt;0,O19+'Basic Price Adjustment'!$E42,"")</f>
        <v>106.93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97.57</v>
      </c>
      <c r="F20" s="22">
        <f>IF(E20&lt;&gt;0,E20+'Basic Price Adjustment'!$E43,"")</f>
        <v>96.52</v>
      </c>
      <c r="G20" s="117">
        <v>85</v>
      </c>
      <c r="H20" s="22">
        <f>IF(G20&lt;&gt;0,G20+'Basic Price Adjustment'!$E43,"")</f>
        <v>83.95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108.95</v>
      </c>
      <c r="M20" s="117">
        <v>109</v>
      </c>
      <c r="N20" s="22">
        <f>IF(M20&lt;&gt;0,M20+'Basic Price Adjustment'!$E43,"")</f>
        <v>107.95</v>
      </c>
      <c r="O20" s="117">
        <v>110</v>
      </c>
      <c r="P20" s="22">
        <f>IF(O20&lt;&gt;0,O20+'Basic Price Adjustment'!$E43,"")</f>
        <v>108.95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112.67999999999999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117.74</v>
      </c>
      <c r="O23" s="117">
        <v>117</v>
      </c>
      <c r="P23" s="21">
        <f>IF(O23&lt;&gt;0,O23+'Basic Price Adjustment'!$E46,"")</f>
        <v>115.74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>
        <v>96.22</v>
      </c>
      <c r="F25" s="21">
        <f>IF(E25&lt;&gt;0,E25+'Basic Price Adjustment'!$E48,"")</f>
        <v>95.23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107.01</v>
      </c>
      <c r="M25" s="117">
        <v>106</v>
      </c>
      <c r="N25" s="21">
        <f>IF(M25&lt;&gt;0,M25+'Basic Price Adjustment'!$E48,"")</f>
        <v>105.01</v>
      </c>
      <c r="O25" s="117">
        <v>105</v>
      </c>
      <c r="P25" s="21">
        <f>IF(O25&lt;&gt;0,O25+'Basic Price Adjustment'!$E48,"")</f>
        <v>104.01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>
        <v>96.22</v>
      </c>
      <c r="F26" s="22">
        <f>IF(E26&lt;&gt;0,E26+'Basic Price Adjustment'!$E49,"")</f>
        <v>95.23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107.01</v>
      </c>
      <c r="M26" s="117">
        <v>106</v>
      </c>
      <c r="N26" s="22">
        <f>IF(M26&lt;&gt;0,M26+'Basic Price Adjustment'!$E49,"")</f>
        <v>105.01</v>
      </c>
      <c r="O26" s="117">
        <v>105</v>
      </c>
      <c r="P26" s="22">
        <f>IF(O26&lt;&gt;0,O26+'Basic Price Adjustment'!$E49,"")</f>
        <v>104.01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  <c r="U2" s="157" t="s">
        <v>308</v>
      </c>
      <c r="V2" s="157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  <c r="U3" s="190" t="s">
        <v>271</v>
      </c>
      <c r="V3" s="204"/>
      <c r="W3" s="204"/>
      <c r="X3" s="191"/>
    </row>
    <row r="4" spans="1:2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  <c r="U4" s="178"/>
      <c r="V4" s="187"/>
      <c r="W4" s="178"/>
      <c r="X4" s="187"/>
    </row>
    <row r="5" spans="1:24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  <c r="U5" s="197" t="s">
        <v>60</v>
      </c>
      <c r="V5" s="198"/>
      <c r="W5" s="198"/>
      <c r="X5" s="198"/>
    </row>
    <row r="6" spans="1:2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U6" s="172" t="s">
        <v>123</v>
      </c>
      <c r="V6" s="173"/>
      <c r="W6" s="172" t="s">
        <v>49</v>
      </c>
      <c r="X6" s="173"/>
    </row>
    <row r="7" spans="1:2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U7" s="182" t="s">
        <v>158</v>
      </c>
      <c r="V7" s="183"/>
      <c r="W7" s="182" t="s">
        <v>326</v>
      </c>
      <c r="X7" s="183"/>
    </row>
    <row r="8" spans="1:2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U8" s="184" t="s">
        <v>159</v>
      </c>
      <c r="V8" s="185"/>
      <c r="W8" s="184" t="s">
        <v>327</v>
      </c>
      <c r="X8" s="185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72</v>
      </c>
      <c r="P10" s="25">
        <f>IF(O10&lt;&gt;0,O10+'Basic Price Adjustment'!$E33,"")</f>
        <v>71.290000000000006</v>
      </c>
      <c r="Q10" s="129">
        <v>62</v>
      </c>
      <c r="R10" s="25">
        <f>IF(Q10&lt;&gt;0,Q10+'Basic Price Adjustment'!$E33,"")</f>
        <v>61.29</v>
      </c>
      <c r="S10" s="129">
        <v>95</v>
      </c>
      <c r="T10" s="25">
        <f>IF(S10&lt;&gt;0,S10+'Basic Price Adjustment'!$E33,"")</f>
        <v>94.29</v>
      </c>
      <c r="U10" s="129">
        <v>82</v>
      </c>
      <c r="V10" s="25">
        <f>IF(U10&lt;&gt;0,U10+'Basic Price Adjustment'!$E33,"")</f>
        <v>81.290000000000006</v>
      </c>
      <c r="W10" s="129">
        <v>85.5</v>
      </c>
      <c r="X10" s="25">
        <f>IF(W10&lt;&gt;0,W10+'Basic Price Adjustment'!$E33,"")</f>
        <v>84.79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95</v>
      </c>
      <c r="T11" s="21">
        <f>IF(S11&lt;&gt;0,S11+'Basic Price Adjustment'!$E34,"")</f>
        <v>94.21</v>
      </c>
      <c r="U11" s="117">
        <v>88</v>
      </c>
      <c r="V11" s="21">
        <f>IF(U11&lt;&gt;0,U11+'Basic Price Adjustment'!$E34,"")</f>
        <v>87.21</v>
      </c>
      <c r="W11" s="117">
        <v>88.75</v>
      </c>
      <c r="X11" s="21">
        <f>IF(W11&lt;&gt;0,W11+'Basic Price Adjustment'!$E34,"")</f>
        <v>87.96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77</v>
      </c>
      <c r="P12" s="22">
        <f>IF(O12&lt;&gt;0,O12+'Basic Price Adjustment'!$E35,"")</f>
        <v>76.11</v>
      </c>
      <c r="Q12" s="117">
        <v>66</v>
      </c>
      <c r="R12" s="22">
        <f>IF(Q12&lt;&gt;0,Q12+'Basic Price Adjustment'!$E35,"")</f>
        <v>65.11</v>
      </c>
      <c r="S12" s="117">
        <v>99</v>
      </c>
      <c r="T12" s="22">
        <f>IF(S12&lt;&gt;0,S12+'Basic Price Adjustment'!$E35,"")</f>
        <v>98.11</v>
      </c>
      <c r="U12" s="117">
        <v>88</v>
      </c>
      <c r="V12" s="22">
        <f>IF(U12&lt;&gt;0,U12+'Basic Price Adjustment'!$E35,"")</f>
        <v>87.11</v>
      </c>
      <c r="W12" s="117">
        <v>88</v>
      </c>
      <c r="X12" s="22">
        <f>IF(W12&lt;&gt;0,W12+'Basic Price Adjustment'!$E35,"")</f>
        <v>87.11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99</v>
      </c>
      <c r="T13" s="21">
        <f>IF(S13&lt;&gt;0,S13+'Basic Price Adjustment'!$E36,"")</f>
        <v>98.11</v>
      </c>
      <c r="U13" s="117">
        <v>88</v>
      </c>
      <c r="V13" s="21">
        <f>IF(U13&lt;&gt;0,U13+'Basic Price Adjustment'!$E36,"")</f>
        <v>87.11</v>
      </c>
      <c r="W13" s="117">
        <v>88</v>
      </c>
      <c r="X13" s="21">
        <f>IF(W13&lt;&gt;0,W13+'Basic Price Adjustment'!$E36,"")</f>
        <v>87.11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77</v>
      </c>
      <c r="P14" s="22">
        <f>IF(O14&lt;&gt;0,O14+'Basic Price Adjustment'!$E37,"")</f>
        <v>76.08</v>
      </c>
      <c r="Q14" s="117">
        <v>66</v>
      </c>
      <c r="R14" s="22">
        <f>IF(Q14&lt;&gt;0,Q14+'Basic Price Adjustment'!$E37,"")</f>
        <v>65.08</v>
      </c>
      <c r="S14" s="117">
        <v>99</v>
      </c>
      <c r="T14" s="22">
        <f>IF(S14&lt;&gt;0,S14+'Basic Price Adjustment'!$E37,"")</f>
        <v>98.08</v>
      </c>
      <c r="U14" s="117">
        <v>88</v>
      </c>
      <c r="V14" s="22">
        <f>IF(U14&lt;&gt;0,U14+'Basic Price Adjustment'!$E37,"")</f>
        <v>87.08</v>
      </c>
      <c r="W14" s="117">
        <v>89.25</v>
      </c>
      <c r="X14" s="22">
        <f>IF(W14&lt;&gt;0,W14+'Basic Price Adjustment'!$E37,"")</f>
        <v>88.33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99.09</v>
      </c>
      <c r="W15" s="117">
        <v>102.75</v>
      </c>
      <c r="X15" s="21">
        <f>IF(W15&lt;&gt;0,W15+'Basic Price Adjustment'!$E38,"")</f>
        <v>101.84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79</v>
      </c>
      <c r="P16" s="22">
        <f>IF(O16&lt;&gt;0,O16+'Basic Price Adjustment'!$E39,"")</f>
        <v>78.16</v>
      </c>
      <c r="Q16" s="117">
        <v>69</v>
      </c>
      <c r="R16" s="22">
        <f>IF(Q16&lt;&gt;0,Q16+'Basic Price Adjustment'!$E39,"")</f>
        <v>68.16</v>
      </c>
      <c r="S16" s="117">
        <v>98.5</v>
      </c>
      <c r="T16" s="22">
        <f>IF(S16&lt;&gt;0,S16+'Basic Price Adjustment'!$E39,"")</f>
        <v>97.66</v>
      </c>
      <c r="U16" s="117">
        <v>88</v>
      </c>
      <c r="V16" s="22">
        <f>IF(U16&lt;&gt;0,U16+'Basic Price Adjustment'!$E39,"")</f>
        <v>87.16</v>
      </c>
      <c r="W16" s="117">
        <v>89.25</v>
      </c>
      <c r="X16" s="22">
        <f>IF(W16&lt;&gt;0,W16+'Basic Price Adjustment'!$E39,"")</f>
        <v>88.41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108</v>
      </c>
      <c r="T17" s="21">
        <f>IF(S17&lt;&gt;0,S17+'Basic Price Adjustment'!$E40,"")</f>
        <v>106.92</v>
      </c>
      <c r="U17" s="117">
        <v>92</v>
      </c>
      <c r="V17" s="21">
        <f>IF(U17&lt;&gt;0,U17+'Basic Price Adjustment'!$E40,"")</f>
        <v>90.92</v>
      </c>
      <c r="W17" s="117">
        <v>92.25</v>
      </c>
      <c r="X17" s="21">
        <f>IF(W17&lt;&gt;0,W17+'Basic Price Adjustment'!$E40,"")</f>
        <v>91.17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82.5</v>
      </c>
      <c r="P18" s="22">
        <f>IF(O18&lt;&gt;0,O18+'Basic Price Adjustment'!$E41,"")</f>
        <v>81.430000000000007</v>
      </c>
      <c r="Q18" s="117">
        <v>75.5</v>
      </c>
      <c r="R18" s="22">
        <f>IF(Q18&lt;&gt;0,Q18+'Basic Price Adjustment'!$E41,"")</f>
        <v>74.430000000000007</v>
      </c>
      <c r="S18" s="117">
        <v>110</v>
      </c>
      <c r="T18" s="22">
        <f>IF(S18&lt;&gt;0,S18+'Basic Price Adjustment'!$E41,"")</f>
        <v>108.93</v>
      </c>
      <c r="U18" s="117">
        <v>103</v>
      </c>
      <c r="V18" s="22">
        <f>IF(U18&lt;&gt;0,U18+'Basic Price Adjustment'!$E41,"")</f>
        <v>101.93</v>
      </c>
      <c r="W18" s="117">
        <v>102.75</v>
      </c>
      <c r="X18" s="22">
        <f>IF(W18&lt;&gt;0,W18+'Basic Price Adjustment'!$E41,"")</f>
        <v>101.68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108</v>
      </c>
      <c r="T19" s="21">
        <f>IF(S19&lt;&gt;0,S19+'Basic Price Adjustment'!$E42,"")</f>
        <v>106.93</v>
      </c>
      <c r="U19" s="117">
        <v>92</v>
      </c>
      <c r="V19" s="21">
        <f>IF(U19&lt;&gt;0,U19+'Basic Price Adjustment'!$E42,"")</f>
        <v>90.93</v>
      </c>
      <c r="W19" s="117">
        <v>91.5</v>
      </c>
      <c r="X19" s="21">
        <f>IF(W19&lt;&gt;0,W19+'Basic Price Adjustment'!$E42,"")</f>
        <v>90.43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93</v>
      </c>
      <c r="R20" s="22">
        <f>IF(Q20&lt;&gt;0,Q20+'Basic Price Adjustment'!$E43,"")</f>
        <v>91.95</v>
      </c>
      <c r="S20" s="117">
        <v>110</v>
      </c>
      <c r="T20" s="22">
        <f>IF(S20&lt;&gt;0,S20+'Basic Price Adjustment'!$E43,"")</f>
        <v>108.95</v>
      </c>
      <c r="U20" s="117">
        <v>100</v>
      </c>
      <c r="V20" s="22">
        <f>IF(U20&lt;&gt;0,U20+'Basic Price Adjustment'!$E43,"")</f>
        <v>98.95</v>
      </c>
      <c r="W20" s="117">
        <v>101.75</v>
      </c>
      <c r="X20" s="22">
        <f>IF(W20&lt;&gt;0,W20+'Basic Price Adjustment'!$E43,"")</f>
        <v>100.7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102.69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124</v>
      </c>
      <c r="P22" s="22">
        <f>IF(O22&lt;&gt;0,O22+'Basic Price Adjustment'!$E45,"")</f>
        <v>122.76</v>
      </c>
      <c r="Q22" s="117">
        <v>116</v>
      </c>
      <c r="R22" s="22">
        <f>IF(Q22&lt;&gt;0,Q22+'Basic Price Adjustment'!$E45,"")</f>
        <v>114.76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102.76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117</v>
      </c>
      <c r="T23" s="21">
        <f>IF(S23&lt;&gt;0,S23+'Basic Price Adjustment'!$E46,"")</f>
        <v>115.74</v>
      </c>
      <c r="U23" s="117">
        <v>102</v>
      </c>
      <c r="V23" s="21">
        <f>IF(U23&lt;&gt;0,U23+'Basic Price Adjustment'!$E46,"")</f>
        <v>100.74</v>
      </c>
      <c r="W23" s="117">
        <v>104</v>
      </c>
      <c r="X23" s="21">
        <f>IF(W23&lt;&gt;0,W23+'Basic Price Adjustment'!$E46,"")</f>
        <v>102.74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121</v>
      </c>
      <c r="P24" s="22">
        <f>IF(O24&lt;&gt;0,O24+'Basic Price Adjustment'!$E47,"")</f>
        <v>119.71</v>
      </c>
      <c r="Q24" s="117">
        <v>120</v>
      </c>
      <c r="R24" s="22">
        <f>IF(Q24&lt;&gt;0,Q24+'Basic Price Adjustment'!$E47,"")</f>
        <v>118.71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102.71</v>
      </c>
      <c r="W24" s="117">
        <v>104</v>
      </c>
      <c r="X24" s="22">
        <f>IF(W24&lt;&gt;0,W24+'Basic Price Adjustment'!$E47,"")</f>
        <v>102.71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105</v>
      </c>
      <c r="T25" s="21">
        <f>IF(S25&lt;&gt;0,S25+'Basic Price Adjustment'!$E48,"")</f>
        <v>104.01</v>
      </c>
      <c r="U25" s="117">
        <v>96</v>
      </c>
      <c r="V25" s="21">
        <f>IF(U25&lt;&gt;0,U25+'Basic Price Adjustment'!$E48,"")</f>
        <v>95.01</v>
      </c>
      <c r="W25" s="117">
        <v>94.25</v>
      </c>
      <c r="X25" s="21">
        <f>IF(W25&lt;&gt;0,W25+'Basic Price Adjustment'!$E48,"")</f>
        <v>93.26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97</v>
      </c>
      <c r="R26" s="22">
        <f>IF(Q26&lt;&gt;0,Q26+'Basic Price Adjustment'!$E49,"")</f>
        <v>96.01</v>
      </c>
      <c r="S26" s="117">
        <v>105</v>
      </c>
      <c r="T26" s="22">
        <f>IF(S26&lt;&gt;0,S26+'Basic Price Adjustment'!$E49,"")</f>
        <v>104.01</v>
      </c>
      <c r="U26" s="117">
        <v>102</v>
      </c>
      <c r="V26" s="22">
        <f>IF(U26&lt;&gt;0,U26+'Basic Price Adjustment'!$E49,"")</f>
        <v>101.01</v>
      </c>
      <c r="W26" s="117">
        <v>104.75</v>
      </c>
      <c r="X26" s="22">
        <f>IF(W26&lt;&gt;0,W26+'Basic Price Adjustment'!$E49,"")</f>
        <v>103.76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121.27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105</v>
      </c>
      <c r="H28" s="26">
        <f>IF(G28&lt;&gt;0,G28+'Basic Price Adjustment'!$E51,"")</f>
        <v>103.69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111.19</v>
      </c>
    </row>
  </sheetData>
  <mergeCells count="54">
    <mergeCell ref="M8:N8"/>
    <mergeCell ref="O3:R3"/>
    <mergeCell ref="U7:V7"/>
    <mergeCell ref="U8:V8"/>
    <mergeCell ref="Q8:R8"/>
    <mergeCell ref="O8:P8"/>
    <mergeCell ref="S8:T8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2:H2"/>
    <mergeCell ref="I2:N2"/>
    <mergeCell ref="O2:R2"/>
    <mergeCell ref="S2:T2"/>
    <mergeCell ref="U2:V2"/>
    <mergeCell ref="W7:X7"/>
    <mergeCell ref="W8:X8"/>
    <mergeCell ref="U3:X3"/>
    <mergeCell ref="U5:X5"/>
    <mergeCell ref="W2:X2"/>
    <mergeCell ref="W4:X4"/>
    <mergeCell ref="W6:X6"/>
    <mergeCell ref="U4:V4"/>
    <mergeCell ref="U6:V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312</v>
      </c>
      <c r="D2" s="155"/>
      <c r="E2" s="155" t="s">
        <v>300</v>
      </c>
      <c r="F2" s="155"/>
      <c r="G2" s="155"/>
      <c r="H2" s="155"/>
      <c r="I2" s="155"/>
      <c r="J2" s="155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174" t="s">
        <v>251</v>
      </c>
      <c r="F3" s="175"/>
      <c r="G3" s="175"/>
      <c r="H3" s="175"/>
      <c r="I3" s="175"/>
      <c r="J3" s="176"/>
      <c r="K3" s="174" t="s">
        <v>252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178"/>
      <c r="L4" s="179"/>
    </row>
    <row r="5" spans="1:12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50</v>
      </c>
      <c r="F5" s="175"/>
      <c r="G5" s="175"/>
      <c r="H5" s="175"/>
      <c r="I5" s="175"/>
      <c r="J5" s="176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68" t="s">
        <v>71</v>
      </c>
      <c r="D6" s="169"/>
      <c r="E6" s="178" t="s">
        <v>61</v>
      </c>
      <c r="F6" s="179"/>
      <c r="G6" s="178" t="s">
        <v>99</v>
      </c>
      <c r="H6" s="179"/>
      <c r="I6" s="178" t="s">
        <v>62</v>
      </c>
      <c r="J6" s="179"/>
      <c r="K6" s="178" t="s">
        <v>242</v>
      </c>
      <c r="L6" s="179"/>
    </row>
    <row r="7" spans="1:12" ht="20.100000000000001" customHeight="1" x14ac:dyDescent="0.2">
      <c r="A7" s="164"/>
      <c r="B7" s="23" t="s">
        <v>15</v>
      </c>
      <c r="C7" s="170" t="s">
        <v>72</v>
      </c>
      <c r="D7" s="171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243</v>
      </c>
      <c r="L7" s="171"/>
    </row>
    <row r="8" spans="1:12" ht="20.100000000000001" customHeight="1" thickBot="1" x14ac:dyDescent="0.25">
      <c r="A8" s="165"/>
      <c r="B8" s="24"/>
      <c r="C8" s="180" t="s">
        <v>73</v>
      </c>
      <c r="D8" s="181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244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60.79</v>
      </c>
      <c r="E10" s="129">
        <v>55</v>
      </c>
      <c r="F10" s="25">
        <f>IF(E10&lt;&gt;0,E10+'Basic Price Adjustment'!$E33,"")</f>
        <v>54.29</v>
      </c>
      <c r="G10" s="129">
        <v>65.5</v>
      </c>
      <c r="H10" s="25">
        <f>IF(G10&lt;&gt;0,G10+'Basic Price Adjustment'!$E33,"")</f>
        <v>64.790000000000006</v>
      </c>
      <c r="I10" s="129">
        <v>55</v>
      </c>
      <c r="J10" s="25">
        <f>IF(I10&lt;&gt;0,I10+'Basic Price Adjustment'!$E33,"")</f>
        <v>54.29</v>
      </c>
      <c r="K10" s="129">
        <v>71.5</v>
      </c>
      <c r="L10" s="25">
        <f>IF(K10&lt;&gt;0,K10+'Basic Price Adjustment'!$E33,"")</f>
        <v>70.790000000000006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65.709999999999994</v>
      </c>
      <c r="E11" s="117">
        <v>57.25</v>
      </c>
      <c r="F11" s="21">
        <f>IF(E11&lt;&gt;0,E11+'Basic Price Adjustment'!$E34,"")</f>
        <v>56.46</v>
      </c>
      <c r="G11" s="117">
        <v>69</v>
      </c>
      <c r="H11" s="21">
        <f>IF(G11&lt;&gt;0,G11+'Basic Price Adjustment'!$E34,"")</f>
        <v>68.209999999999994</v>
      </c>
      <c r="I11" s="117">
        <v>57.25</v>
      </c>
      <c r="J11" s="21">
        <f>IF(I11&lt;&gt;0,I11+'Basic Price Adjustment'!$E34,"")</f>
        <v>56.46</v>
      </c>
      <c r="K11" s="117">
        <v>71.5</v>
      </c>
      <c r="L11" s="21">
        <f>IF(K11&lt;&gt;0,K11+'Basic Price Adjustment'!$E34,"")</f>
        <v>70.709999999999994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65.11</v>
      </c>
      <c r="E12" s="117">
        <v>57.75</v>
      </c>
      <c r="F12" s="22">
        <f>IF(E12&lt;&gt;0,E12+'Basic Price Adjustment'!$E35,"")</f>
        <v>56.86</v>
      </c>
      <c r="G12" s="117">
        <v>68</v>
      </c>
      <c r="H12" s="22">
        <f>IF(G12&lt;&gt;0,G12+'Basic Price Adjustment'!$E35,"")</f>
        <v>67.11</v>
      </c>
      <c r="I12" s="117">
        <v>57.75</v>
      </c>
      <c r="J12" s="22">
        <f>IF(I12&lt;&gt;0,I12+'Basic Price Adjustment'!$E35,"")</f>
        <v>56.86</v>
      </c>
      <c r="K12" s="117">
        <v>77</v>
      </c>
      <c r="L12" s="22">
        <f>IF(K12&lt;&gt;0,K12+'Basic Price Adjustment'!$E35,"")</f>
        <v>76.11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65.11</v>
      </c>
      <c r="E13" s="117">
        <v>57.75</v>
      </c>
      <c r="F13" s="21">
        <f>IF(E13&lt;&gt;0,E13+'Basic Price Adjustment'!$E36,"")</f>
        <v>56.86</v>
      </c>
      <c r="G13" s="117">
        <v>68</v>
      </c>
      <c r="H13" s="21">
        <f>IF(G13&lt;&gt;0,G13+'Basic Price Adjustment'!$E36,"")</f>
        <v>67.11</v>
      </c>
      <c r="I13" s="117">
        <v>57.75</v>
      </c>
      <c r="J13" s="21">
        <f>IF(I13&lt;&gt;0,I13+'Basic Price Adjustment'!$E36,"")</f>
        <v>56.86</v>
      </c>
      <c r="K13" s="117">
        <v>77</v>
      </c>
      <c r="L13" s="21">
        <f>IF(K13&lt;&gt;0,K13+'Basic Price Adjustment'!$E36,"")</f>
        <v>76.11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66.08</v>
      </c>
      <c r="E14" s="117">
        <v>58.5</v>
      </c>
      <c r="F14" s="22">
        <f>IF(E14&lt;&gt;0,E14+'Basic Price Adjustment'!$E37,"")</f>
        <v>57.58</v>
      </c>
      <c r="G14" s="117">
        <v>69</v>
      </c>
      <c r="H14" s="22">
        <f>IF(G14&lt;&gt;0,G14+'Basic Price Adjustment'!$E37,"")</f>
        <v>68.08</v>
      </c>
      <c r="I14" s="117">
        <v>58.5</v>
      </c>
      <c r="J14" s="22">
        <f>IF(I14&lt;&gt;0,I14+'Basic Price Adjustment'!$E37,"")</f>
        <v>57.58</v>
      </c>
      <c r="K14" s="117">
        <v>77</v>
      </c>
      <c r="L14" s="22">
        <f>IF(K14&lt;&gt;0,K14+'Basic Price Adjustment'!$E37,"")</f>
        <v>76.08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77.09</v>
      </c>
      <c r="E15" s="117">
        <v>62</v>
      </c>
      <c r="F15" s="21">
        <f>IF(E15&lt;&gt;0,E15+'Basic Price Adjustment'!$E38,"")</f>
        <v>61.09</v>
      </c>
      <c r="G15" s="117">
        <v>74</v>
      </c>
      <c r="H15" s="21">
        <f>IF(G15&lt;&gt;0,G15+'Basic Price Adjustment'!$E38,"")</f>
        <v>73.09</v>
      </c>
      <c r="I15" s="117">
        <v>62</v>
      </c>
      <c r="J15" s="21">
        <f>IF(I15&lt;&gt;0,I15+'Basic Price Adjustment'!$E38,"")</f>
        <v>61.09</v>
      </c>
      <c r="K15" s="117">
        <v>93</v>
      </c>
      <c r="L15" s="21">
        <f>IF(K15&lt;&gt;0,K15+'Basic Price Adjustment'!$E38,"")</f>
        <v>92.09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66.16</v>
      </c>
      <c r="E16" s="117">
        <v>61</v>
      </c>
      <c r="F16" s="22">
        <f>IF(E16&lt;&gt;0,E16+'Basic Price Adjustment'!$E39,"")</f>
        <v>60.16</v>
      </c>
      <c r="G16" s="117">
        <v>71.8</v>
      </c>
      <c r="H16" s="22">
        <f>IF(G16&lt;&gt;0,G16+'Basic Price Adjustment'!$E39,"")</f>
        <v>70.959999999999994</v>
      </c>
      <c r="I16" s="117">
        <v>61</v>
      </c>
      <c r="J16" s="22">
        <f>IF(I16&lt;&gt;0,I16+'Basic Price Adjustment'!$E39,"")</f>
        <v>60.16</v>
      </c>
      <c r="K16" s="117">
        <v>79</v>
      </c>
      <c r="L16" s="22">
        <f>IF(K16&lt;&gt;0,K16+'Basic Price Adjustment'!$E39,"")</f>
        <v>78.16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70.42</v>
      </c>
      <c r="E17" s="117">
        <v>67</v>
      </c>
      <c r="F17" s="21">
        <f>IF(E17&lt;&gt;0,E17+'Basic Price Adjustment'!$E40,"")</f>
        <v>65.92</v>
      </c>
      <c r="G17" s="117">
        <v>76</v>
      </c>
      <c r="H17" s="21">
        <f>IF(G17&lt;&gt;0,G17+'Basic Price Adjustment'!$E40,"")</f>
        <v>74.92</v>
      </c>
      <c r="I17" s="117">
        <v>67</v>
      </c>
      <c r="J17" s="21">
        <f>IF(I17&lt;&gt;0,I17+'Basic Price Adjustment'!$E40,"")</f>
        <v>65.92</v>
      </c>
      <c r="K17" s="117">
        <v>84</v>
      </c>
      <c r="L17" s="21">
        <f>IF(K17&lt;&gt;0,K17+'Basic Price Adjustment'!$E40,"")</f>
        <v>82.92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79.930000000000007</v>
      </c>
      <c r="E18" s="117">
        <v>70.650000000000006</v>
      </c>
      <c r="F18" s="22">
        <f>IF(E18&lt;&gt;0,E18+'Basic Price Adjustment'!$E41,"")</f>
        <v>69.580000000000013</v>
      </c>
      <c r="G18" s="117">
        <v>80.3</v>
      </c>
      <c r="H18" s="22">
        <f>IF(G18&lt;&gt;0,G18+'Basic Price Adjustment'!$E41,"")</f>
        <v>79.23</v>
      </c>
      <c r="I18" s="117">
        <v>70.650000000000006</v>
      </c>
      <c r="J18" s="22">
        <f>IF(I18&lt;&gt;0,I18+'Basic Price Adjustment'!$E41,"")</f>
        <v>69.580000000000013</v>
      </c>
      <c r="K18" s="117">
        <v>97</v>
      </c>
      <c r="L18" s="22">
        <f>IF(K18&lt;&gt;0,K18+'Basic Price Adjustment'!$E41,"")</f>
        <v>95.93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69.430000000000007</v>
      </c>
      <c r="E19" s="117">
        <v>67</v>
      </c>
      <c r="F19" s="21">
        <f>IF(E19&lt;&gt;0,E19+'Basic Price Adjustment'!$E42,"")</f>
        <v>65.930000000000007</v>
      </c>
      <c r="G19" s="117">
        <v>76</v>
      </c>
      <c r="H19" s="21">
        <f>IF(G19&lt;&gt;0,G19+'Basic Price Adjustment'!$E42,"")</f>
        <v>74.930000000000007</v>
      </c>
      <c r="I19" s="117">
        <v>67</v>
      </c>
      <c r="J19" s="21">
        <f>IF(I19&lt;&gt;0,I19+'Basic Price Adjustment'!$E42,"")</f>
        <v>65.930000000000007</v>
      </c>
      <c r="K19" s="117">
        <v>82</v>
      </c>
      <c r="L19" s="21">
        <f>IF(K19&lt;&gt;0,K19+'Basic Price Adjustment'!$E42,"")</f>
        <v>80.930000000000007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79.95</v>
      </c>
      <c r="E20" s="117">
        <v>67.8</v>
      </c>
      <c r="F20" s="22">
        <f>IF(E20&lt;&gt;0,E20+'Basic Price Adjustment'!$E43,"")</f>
        <v>66.75</v>
      </c>
      <c r="G20" s="117">
        <v>78</v>
      </c>
      <c r="H20" s="22">
        <f>IF(G20&lt;&gt;0,G20+'Basic Price Adjustment'!$E43,"")</f>
        <v>76.95</v>
      </c>
      <c r="I20" s="117">
        <v>67.8</v>
      </c>
      <c r="J20" s="22">
        <f>IF(I20&lt;&gt;0,I20+'Basic Price Adjustment'!$E43,"")</f>
        <v>66.75</v>
      </c>
      <c r="K20" s="117">
        <v>97</v>
      </c>
      <c r="L20" s="22">
        <f>IF(K20&lt;&gt;0,K20+'Basic Price Adjustment'!$E43,"")</f>
        <v>95.95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82.69</v>
      </c>
      <c r="E21" s="117">
        <v>100</v>
      </c>
      <c r="F21" s="21">
        <f>IF(E21&lt;&gt;0,E21+'Basic Price Adjustment'!$E44,"")</f>
        <v>98.69</v>
      </c>
      <c r="G21" s="117">
        <v>104</v>
      </c>
      <c r="H21" s="21">
        <f>IF(G21&lt;&gt;0,G21+'Basic Price Adjustment'!$E44,"")</f>
        <v>102.69</v>
      </c>
      <c r="I21" s="117">
        <v>100</v>
      </c>
      <c r="J21" s="21">
        <f>IF(I21&lt;&gt;0,I21+'Basic Price Adjustment'!$E44,"")</f>
        <v>98.69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96.76</v>
      </c>
      <c r="E22" s="117">
        <v>103</v>
      </c>
      <c r="F22" s="22">
        <f>IF(E22&lt;&gt;0,E22+'Basic Price Adjustment'!$E45,"")</f>
        <v>101.76</v>
      </c>
      <c r="G22" s="117">
        <v>107</v>
      </c>
      <c r="H22" s="22">
        <f>IF(G22&lt;&gt;0,G22+'Basic Price Adjustment'!$E45,"")</f>
        <v>105.76</v>
      </c>
      <c r="I22" s="117">
        <v>103</v>
      </c>
      <c r="J22" s="22">
        <f>IF(I22&lt;&gt;0,I22+'Basic Price Adjustment'!$E45,"")</f>
        <v>101.76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81.739999999999995</v>
      </c>
      <c r="E23" s="117">
        <v>77.8</v>
      </c>
      <c r="F23" s="21">
        <f>IF(E23&lt;&gt;0,E23+'Basic Price Adjustment'!$E46,"")</f>
        <v>76.539999999999992</v>
      </c>
      <c r="G23" s="117">
        <v>93</v>
      </c>
      <c r="H23" s="21">
        <f>IF(G23&lt;&gt;0,G23+'Basic Price Adjustment'!$E46,"")</f>
        <v>91.74</v>
      </c>
      <c r="I23" s="117">
        <v>77.8</v>
      </c>
      <c r="J23" s="21">
        <f>IF(I23&lt;&gt;0,I23+'Basic Price Adjustment'!$E46,"")</f>
        <v>76.539999999999992</v>
      </c>
      <c r="K23" s="117">
        <v>104</v>
      </c>
      <c r="L23" s="21">
        <f>IF(K23&lt;&gt;0,K23+'Basic Price Adjustment'!$E46,"")</f>
        <v>102.74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98.71</v>
      </c>
      <c r="E24" s="117">
        <v>80</v>
      </c>
      <c r="F24" s="22">
        <f>IF(E24&lt;&gt;0,E24+'Basic Price Adjustment'!$E47,"")</f>
        <v>78.709999999999994</v>
      </c>
      <c r="G24" s="117">
        <v>97</v>
      </c>
      <c r="H24" s="22">
        <f>IF(G24&lt;&gt;0,G24+'Basic Price Adjustment'!$E47,"")</f>
        <v>95.71</v>
      </c>
      <c r="I24" s="117">
        <v>80</v>
      </c>
      <c r="J24" s="22">
        <f>IF(I24&lt;&gt;0,I24+'Basic Price Adjustment'!$E47,"")</f>
        <v>78.709999999999994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79.010000000000005</v>
      </c>
      <c r="E25" s="117">
        <v>67.25</v>
      </c>
      <c r="F25" s="21">
        <f>IF(E25&lt;&gt;0,E25+'Basic Price Adjustment'!$E48,"")</f>
        <v>66.260000000000005</v>
      </c>
      <c r="G25" s="117">
        <v>81.400000000000006</v>
      </c>
      <c r="H25" s="21">
        <f>IF(G25&lt;&gt;0,G25+'Basic Price Adjustment'!$E48,"")</f>
        <v>80.410000000000011</v>
      </c>
      <c r="I25" s="117">
        <v>67.25</v>
      </c>
      <c r="J25" s="21">
        <f>IF(I25&lt;&gt;0,I25+'Basic Price Adjustment'!$E48,"")</f>
        <v>66.260000000000005</v>
      </c>
      <c r="K25" s="117">
        <v>99</v>
      </c>
      <c r="L25" s="21">
        <f>IF(K25&lt;&gt;0,K25+'Basic Price Adjustment'!$E48,"")</f>
        <v>98.01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82.51</v>
      </c>
      <c r="E26" s="117">
        <v>69.2</v>
      </c>
      <c r="F26" s="22">
        <f>IF(E26&lt;&gt;0,E26+'Basic Price Adjustment'!$E49,"")</f>
        <v>68.210000000000008</v>
      </c>
      <c r="G26" s="117">
        <v>81.400000000000006</v>
      </c>
      <c r="H26" s="22">
        <f>IF(G26&lt;&gt;0,G26+'Basic Price Adjustment'!$E49,"")</f>
        <v>80.410000000000011</v>
      </c>
      <c r="I26" s="117">
        <v>69.2</v>
      </c>
      <c r="J26" s="22">
        <f>IF(I26&lt;&gt;0,I26+'Basic Price Adjustment'!$E49,"")</f>
        <v>68.210000000000008</v>
      </c>
      <c r="K26" s="117">
        <v>99</v>
      </c>
      <c r="L26" s="22">
        <f>IF(K26&lt;&gt;0,K26+'Basic Price Adjustment'!$E49,"")</f>
        <v>98.01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108.77</v>
      </c>
      <c r="E27" s="118">
        <v>200</v>
      </c>
      <c r="F27" s="21">
        <f>IF(E27&lt;&gt;0,E27+'Basic Price Adjustment'!$E50,"")</f>
        <v>198.77</v>
      </c>
      <c r="G27" s="118">
        <v>215</v>
      </c>
      <c r="H27" s="21">
        <f>IF(G27&lt;&gt;0,G27+'Basic Price Adjustment'!$E50,"")</f>
        <v>213.77</v>
      </c>
      <c r="I27" s="118">
        <v>200</v>
      </c>
      <c r="J27" s="21">
        <f>IF(I27&lt;&gt;0,I27+'Basic Price Adjustment'!$E50,"")</f>
        <v>198.77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163.69</v>
      </c>
      <c r="E28" s="118">
        <v>100</v>
      </c>
      <c r="F28" s="26">
        <f>IF(E28&lt;&gt;0,E28+'Basic Price Adjustment'!$E51,"")</f>
        <v>98.69</v>
      </c>
      <c r="G28" s="118">
        <v>105</v>
      </c>
      <c r="H28" s="26">
        <f>IF(G28&lt;&gt;0,G28+'Basic Price Adjustment'!$E51,"")</f>
        <v>103.69</v>
      </c>
      <c r="I28" s="118">
        <v>100</v>
      </c>
      <c r="J28" s="26">
        <f>IF(I28&lt;&gt;0,I28+'Basic Price Adjustment'!$E51,"")</f>
        <v>98.69</v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200" t="s">
        <v>299</v>
      </c>
      <c r="H2" s="200"/>
      <c r="I2" s="200"/>
      <c r="J2" s="200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276</v>
      </c>
      <c r="D3" s="176"/>
      <c r="E3" s="174">
        <v>204845</v>
      </c>
      <c r="F3" s="176"/>
      <c r="G3" s="174">
        <v>205613</v>
      </c>
      <c r="H3" s="175"/>
      <c r="I3" s="175"/>
      <c r="J3" s="176"/>
      <c r="K3" s="174">
        <v>203089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65"/>
      <c r="H4" s="80"/>
      <c r="I4" s="65"/>
      <c r="J4" s="80"/>
      <c r="K4" s="178"/>
      <c r="L4" s="179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94" t="s">
        <v>27</v>
      </c>
      <c r="H5" s="82"/>
      <c r="I5" s="94"/>
      <c r="J5" s="82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2" t="s">
        <v>31</v>
      </c>
      <c r="H6" s="173"/>
      <c r="I6" s="172" t="s">
        <v>32</v>
      </c>
      <c r="J6" s="173"/>
      <c r="K6" s="178" t="s">
        <v>92</v>
      </c>
      <c r="L6" s="17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82" t="s">
        <v>42</v>
      </c>
      <c r="H7" s="183"/>
      <c r="I7" s="182" t="s">
        <v>89</v>
      </c>
      <c r="J7" s="183"/>
      <c r="K7" s="170" t="s">
        <v>93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4" t="s">
        <v>37</v>
      </c>
      <c r="H8" s="185"/>
      <c r="I8" s="184" t="s">
        <v>100</v>
      </c>
      <c r="J8" s="185"/>
      <c r="K8" s="180" t="s">
        <v>94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65</v>
      </c>
      <c r="F10" s="25">
        <f>IF(E10&lt;&gt;0,E10+'Basic Price Adjustment'!$E33,"")</f>
        <v>64.290000000000006</v>
      </c>
      <c r="G10" s="129">
        <v>72</v>
      </c>
      <c r="H10" s="25">
        <f>IF(G10&lt;&gt;0,G10+'Basic Price Adjustment'!$E33,"")</f>
        <v>71.290000000000006</v>
      </c>
      <c r="I10" s="129">
        <v>63</v>
      </c>
      <c r="J10" s="25">
        <f>IF(I10&lt;&gt;0,I10+'Basic Price Adjustment'!$E33,"")</f>
        <v>62.29</v>
      </c>
      <c r="K10" s="129">
        <v>86</v>
      </c>
      <c r="L10" s="25">
        <f>IF(K10&lt;&gt;0,K10+'Basic Price Adjustment'!$E33,"")</f>
        <v>85.29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78.209999999999994</v>
      </c>
      <c r="I11" s="117">
        <v>69</v>
      </c>
      <c r="J11" s="21">
        <f>IF(I11&lt;&gt;0,I11+'Basic Price Adjustment'!$E34,"")</f>
        <v>68.209999999999994</v>
      </c>
      <c r="K11" s="117">
        <v>86</v>
      </c>
      <c r="L11" s="21">
        <f>IF(K11&lt;&gt;0,K11+'Basic Price Adjustment'!$E34,"")</f>
        <v>85.21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74.5</v>
      </c>
      <c r="F12" s="22">
        <f>IF(E12&lt;&gt;0,E12+'Basic Price Adjustment'!$E35,"")</f>
        <v>73.61</v>
      </c>
      <c r="G12" s="117">
        <v>77</v>
      </c>
      <c r="H12" s="22">
        <f>IF(G12&lt;&gt;0,G12+'Basic Price Adjustment'!$E35,"")</f>
        <v>76.11</v>
      </c>
      <c r="I12" s="117">
        <v>67</v>
      </c>
      <c r="J12" s="22">
        <f>IF(I12&lt;&gt;0,I12+'Basic Price Adjustment'!$E35,"")</f>
        <v>66.11</v>
      </c>
      <c r="K12" s="117">
        <v>94</v>
      </c>
      <c r="L12" s="22">
        <f>IF(K12&lt;&gt;0,K12+'Basic Price Adjustment'!$E35,"")</f>
        <v>93.11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74.5</v>
      </c>
      <c r="F13" s="21">
        <f>IF(E13&lt;&gt;0,E13+'Basic Price Adjustment'!$E36,"")</f>
        <v>73.61</v>
      </c>
      <c r="G13" s="117">
        <v>77</v>
      </c>
      <c r="H13" s="21">
        <f>IF(G13&lt;&gt;0,G13+'Basic Price Adjustment'!$E36,"")</f>
        <v>76.11</v>
      </c>
      <c r="I13" s="117">
        <v>67</v>
      </c>
      <c r="J13" s="21">
        <f>IF(I13&lt;&gt;0,I13+'Basic Price Adjustment'!$E36,"")</f>
        <v>66.11</v>
      </c>
      <c r="K13" s="117">
        <v>94</v>
      </c>
      <c r="L13" s="21">
        <f>IF(K13&lt;&gt;0,K13+'Basic Price Adjustment'!$E36,"")</f>
        <v>93.11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78.5</v>
      </c>
      <c r="F14" s="22">
        <f>IF(E14&lt;&gt;0,E14+'Basic Price Adjustment'!$E37,"")</f>
        <v>77.58</v>
      </c>
      <c r="G14" s="117">
        <v>77</v>
      </c>
      <c r="H14" s="22">
        <f>IF(G14&lt;&gt;0,G14+'Basic Price Adjustment'!$E37,"")</f>
        <v>76.08</v>
      </c>
      <c r="I14" s="117">
        <v>67</v>
      </c>
      <c r="J14" s="22">
        <f>IF(I14&lt;&gt;0,I14+'Basic Price Adjustment'!$E37,"")</f>
        <v>66.08</v>
      </c>
      <c r="K14" s="117">
        <v>94</v>
      </c>
      <c r="L14" s="22">
        <f>IF(K14&lt;&gt;0,K14+'Basic Price Adjustment'!$E37,"")</f>
        <v>93.08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91.09</v>
      </c>
      <c r="I15" s="117">
        <v>88</v>
      </c>
      <c r="J15" s="21">
        <f>IF(I15&lt;&gt;0,I15+'Basic Price Adjustment'!$E38,"")</f>
        <v>87.09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78.16</v>
      </c>
      <c r="I16" s="117">
        <v>70</v>
      </c>
      <c r="J16" s="22">
        <f>IF(I16&lt;&gt;0,I16+'Basic Price Adjustment'!$E39,"")</f>
        <v>69.16</v>
      </c>
      <c r="K16" s="117">
        <v>94</v>
      </c>
      <c r="L16" s="22">
        <f>IF(K16&lt;&gt;0,K16+'Basic Price Adjustment'!$E39,"")</f>
        <v>93.16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79.5</v>
      </c>
      <c r="F17" s="21">
        <f>IF(E17&lt;&gt;0,E17+'Basic Price Adjustment'!$E40,"")</f>
        <v>78.42</v>
      </c>
      <c r="G17" s="117">
        <v>80.5</v>
      </c>
      <c r="H17" s="21">
        <f>IF(G17&lt;&gt;0,G17+'Basic Price Adjustment'!$E40,"")</f>
        <v>79.42</v>
      </c>
      <c r="I17" s="117">
        <v>74.5</v>
      </c>
      <c r="J17" s="21">
        <f>IF(I17&lt;&gt;0,I17+'Basic Price Adjustment'!$E40,"")</f>
        <v>73.42</v>
      </c>
      <c r="K17" s="117">
        <v>100</v>
      </c>
      <c r="L17" s="21">
        <f>IF(K17&lt;&gt;0,K17+'Basic Price Adjustment'!$E40,"")</f>
        <v>98.92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81.430000000000007</v>
      </c>
      <c r="I18" s="117">
        <v>76.5</v>
      </c>
      <c r="J18" s="22">
        <f>IF(I18&lt;&gt;0,I18+'Basic Price Adjustment'!$E41,"")</f>
        <v>75.430000000000007</v>
      </c>
      <c r="K18" s="117">
        <v>110</v>
      </c>
      <c r="L18" s="22">
        <f>IF(K18&lt;&gt;0,K18+'Basic Price Adjustment'!$E41,"")</f>
        <v>108.93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79.5</v>
      </c>
      <c r="F19" s="21">
        <f>IF(E19&lt;&gt;0,E19+'Basic Price Adjustment'!$E42,"")</f>
        <v>78.430000000000007</v>
      </c>
      <c r="G19" s="117">
        <v>80.5</v>
      </c>
      <c r="H19" s="21">
        <f>IF(G19&lt;&gt;0,G19+'Basic Price Adjustment'!$E42,"")</f>
        <v>79.430000000000007</v>
      </c>
      <c r="I19" s="117">
        <v>74.5</v>
      </c>
      <c r="J19" s="21">
        <f>IF(I19&lt;&gt;0,I19+'Basic Price Adjustment'!$E42,"")</f>
        <v>73.430000000000007</v>
      </c>
      <c r="K19" s="117">
        <v>100</v>
      </c>
      <c r="L19" s="21">
        <f>IF(K19&lt;&gt;0,K19+'Basic Price Adjustment'!$E42,"")</f>
        <v>98.93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85</v>
      </c>
      <c r="F20" s="22">
        <f>IF(E20&lt;&gt;0,E20+'Basic Price Adjustment'!$E43,"")</f>
        <v>83.95</v>
      </c>
      <c r="G20" s="117">
        <v>100</v>
      </c>
      <c r="H20" s="22">
        <f>IF(G20&lt;&gt;0,G20+'Basic Price Adjustment'!$E43,"")</f>
        <v>98.95</v>
      </c>
      <c r="I20" s="117">
        <v>74</v>
      </c>
      <c r="J20" s="22">
        <f>IF(I20&lt;&gt;0,I20+'Basic Price Adjustment'!$E43,"")</f>
        <v>72.95</v>
      </c>
      <c r="K20" s="117">
        <v>110</v>
      </c>
      <c r="L20" s="22">
        <f>IF(K20&lt;&gt;0,K20+'Basic Price Adjustment'!$E43,"")</f>
        <v>108.95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110.69</v>
      </c>
      <c r="I21" s="117">
        <v>76</v>
      </c>
      <c r="J21" s="21">
        <f>IF(I21&lt;&gt;0,I21+'Basic Price Adjustment'!$E44,"")</f>
        <v>74.69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122.76</v>
      </c>
      <c r="I22" s="117">
        <v>117</v>
      </c>
      <c r="J22" s="22">
        <f>IF(I22&lt;&gt;0,I22+'Basic Price Adjustment'!$E45,"")</f>
        <v>115.76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108.74</v>
      </c>
      <c r="I23" s="117">
        <v>95</v>
      </c>
      <c r="J23" s="21">
        <f>IF(I23&lt;&gt;0,I23+'Basic Price Adjustment'!$E46,"")</f>
        <v>93.74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119.71</v>
      </c>
      <c r="I24" s="117">
        <v>121</v>
      </c>
      <c r="J24" s="22">
        <f>IF(I24&lt;&gt;0,I24+'Basic Price Adjustment'!$E47,"")</f>
        <v>119.71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79.010000000000005</v>
      </c>
      <c r="I25" s="117">
        <v>74</v>
      </c>
      <c r="J25" s="21">
        <f>IF(I25&lt;&gt;0,I25+'Basic Price Adjustment'!$E48,"")</f>
        <v>73.010000000000005</v>
      </c>
      <c r="K25" s="117">
        <v>108</v>
      </c>
      <c r="L25" s="21">
        <f>IF(K25&lt;&gt;0,K25+'Basic Price Adjustment'!$E48,"")</f>
        <v>107.01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101.01</v>
      </c>
      <c r="I26" s="117">
        <v>98</v>
      </c>
      <c r="J26" s="22">
        <f>IF(I26&lt;&gt;0,I26+'Basic Price Adjustment'!$E49,"")</f>
        <v>97.01</v>
      </c>
      <c r="K26" s="117">
        <v>108</v>
      </c>
      <c r="L26" s="22">
        <f>IF(K26&lt;&gt;0,K26+'Basic Price Adjustment'!$E49,"")</f>
        <v>107.01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306</v>
      </c>
      <c r="H2" s="155"/>
      <c r="I2" s="155"/>
      <c r="J2" s="155"/>
      <c r="K2" s="155"/>
      <c r="L2" s="155"/>
      <c r="M2" s="155" t="s">
        <v>304</v>
      </c>
      <c r="N2" s="155"/>
      <c r="O2" s="155" t="s">
        <v>305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194664</v>
      </c>
      <c r="D3" s="176"/>
      <c r="E3" s="174">
        <v>192590</v>
      </c>
      <c r="F3" s="176"/>
      <c r="G3" s="174">
        <v>197898</v>
      </c>
      <c r="H3" s="175"/>
      <c r="I3" s="175"/>
      <c r="J3" s="175"/>
      <c r="K3" s="175"/>
      <c r="L3" s="176"/>
      <c r="M3" s="174">
        <v>120293</v>
      </c>
      <c r="N3" s="176"/>
      <c r="O3" s="174" t="s">
        <v>258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  <c r="I4" s="63"/>
      <c r="J4" s="64"/>
      <c r="K4" s="65"/>
      <c r="L4" s="65"/>
      <c r="M4" s="60"/>
      <c r="N4" s="61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274</v>
      </c>
      <c r="F5" s="176"/>
      <c r="G5" s="174" t="s">
        <v>259</v>
      </c>
      <c r="H5" s="175"/>
      <c r="I5" s="175"/>
      <c r="J5" s="175"/>
      <c r="K5" s="175"/>
      <c r="L5" s="176"/>
      <c r="M5" s="58" t="s">
        <v>122</v>
      </c>
      <c r="N5" s="59"/>
      <c r="O5" s="174" t="s">
        <v>79</v>
      </c>
      <c r="P5" s="176"/>
      <c r="Q5" s="174" t="s">
        <v>28</v>
      </c>
      <c r="R5" s="176"/>
    </row>
    <row r="6" spans="1:18" s="27" customFormat="1" ht="30" customHeight="1" thickBot="1" x14ac:dyDescent="0.25">
      <c r="A6" s="164"/>
      <c r="B6" s="167"/>
      <c r="C6" s="168" t="s">
        <v>71</v>
      </c>
      <c r="D6" s="169"/>
      <c r="E6" s="168" t="s">
        <v>275</v>
      </c>
      <c r="F6" s="169"/>
      <c r="G6" s="178" t="s">
        <v>74</v>
      </c>
      <c r="H6" s="179"/>
      <c r="I6" s="172" t="s">
        <v>260</v>
      </c>
      <c r="J6" s="173"/>
      <c r="K6" s="172" t="s">
        <v>261</v>
      </c>
      <c r="L6" s="173"/>
      <c r="M6" s="168" t="s">
        <v>156</v>
      </c>
      <c r="N6" s="169"/>
      <c r="O6" s="168" t="s">
        <v>80</v>
      </c>
      <c r="P6" s="169"/>
      <c r="Q6" s="178" t="s">
        <v>242</v>
      </c>
      <c r="R6" s="179"/>
    </row>
    <row r="7" spans="1:18" ht="20.100000000000001" customHeight="1" x14ac:dyDescent="0.2">
      <c r="A7" s="164"/>
      <c r="B7" s="23" t="s">
        <v>15</v>
      </c>
      <c r="C7" s="170" t="s">
        <v>72</v>
      </c>
      <c r="D7" s="171"/>
      <c r="E7" s="170">
        <v>39.592500000000001</v>
      </c>
      <c r="F7" s="171"/>
      <c r="G7" s="170" t="s">
        <v>76</v>
      </c>
      <c r="H7" s="171"/>
      <c r="I7" s="182"/>
      <c r="J7" s="183"/>
      <c r="K7" s="182"/>
      <c r="L7" s="183"/>
      <c r="M7" s="170" t="s">
        <v>140</v>
      </c>
      <c r="N7" s="171"/>
      <c r="O7" s="170" t="s">
        <v>81</v>
      </c>
      <c r="P7" s="171"/>
      <c r="Q7" s="170" t="s">
        <v>243</v>
      </c>
      <c r="R7" s="171"/>
    </row>
    <row r="8" spans="1:18" ht="20.100000000000001" customHeight="1" thickBot="1" x14ac:dyDescent="0.25">
      <c r="A8" s="165"/>
      <c r="B8" s="24"/>
      <c r="C8" s="180" t="s">
        <v>73</v>
      </c>
      <c r="D8" s="181"/>
      <c r="E8" s="180">
        <v>-77.635800000000003</v>
      </c>
      <c r="F8" s="181"/>
      <c r="G8" s="180" t="s">
        <v>77</v>
      </c>
      <c r="H8" s="181"/>
      <c r="I8" s="184" t="s">
        <v>262</v>
      </c>
      <c r="J8" s="185"/>
      <c r="K8" s="184" t="s">
        <v>255</v>
      </c>
      <c r="L8" s="185"/>
      <c r="M8" s="180" t="s">
        <v>141</v>
      </c>
      <c r="N8" s="181"/>
      <c r="O8" s="180" t="s">
        <v>82</v>
      </c>
      <c r="P8" s="181"/>
      <c r="Q8" s="180" t="s">
        <v>244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60.79</v>
      </c>
      <c r="E10" s="129">
        <v>54</v>
      </c>
      <c r="F10" s="25">
        <f>IF(E10&lt;&gt;0,E10+'Basic Price Adjustment'!$E33,"")</f>
        <v>53.29</v>
      </c>
      <c r="G10" s="129">
        <v>67</v>
      </c>
      <c r="H10" s="25">
        <f>IF(G10&lt;&gt;0,G10+'Basic Price Adjustment'!$E33,"")</f>
        <v>66.290000000000006</v>
      </c>
      <c r="I10" s="129">
        <v>66.86</v>
      </c>
      <c r="J10" s="25">
        <f>IF(I10&lt;&gt;0,I10+'Basic Price Adjustment'!$E33,"")</f>
        <v>66.150000000000006</v>
      </c>
      <c r="K10" s="129">
        <v>66.86</v>
      </c>
      <c r="L10" s="25">
        <f>IF(K10&lt;&gt;0,K10+'Basic Price Adjustment'!$E33,"")</f>
        <v>66.150000000000006</v>
      </c>
      <c r="M10" s="129">
        <v>70</v>
      </c>
      <c r="N10" s="25">
        <f>IF(M10&lt;&gt;0,M10+'Basic Price Adjustment'!$E33,"")</f>
        <v>69.290000000000006</v>
      </c>
      <c r="O10" s="129">
        <v>67.47</v>
      </c>
      <c r="P10" s="25">
        <f>IF(O10&lt;&gt;0,O10+'Basic Price Adjustment'!$E33,"")</f>
        <v>66.760000000000005</v>
      </c>
      <c r="Q10" s="129">
        <v>71.5</v>
      </c>
      <c r="R10" s="25">
        <f>IF(Q10&lt;&gt;0,Q10+'Basic Price Adjustment'!$E33,"")</f>
        <v>70.790000000000006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65.709999999999994</v>
      </c>
      <c r="E11" s="117">
        <v>60.5</v>
      </c>
      <c r="F11" s="21">
        <f>IF(E11&lt;&gt;0,E11+'Basic Price Adjustment'!$E34,"")</f>
        <v>59.71</v>
      </c>
      <c r="G11" s="117">
        <v>75.7</v>
      </c>
      <c r="H11" s="21">
        <f>IF(G11&lt;&gt;0,G11+'Basic Price Adjustment'!$E34,"")</f>
        <v>74.91</v>
      </c>
      <c r="I11" s="117">
        <v>80.650000000000006</v>
      </c>
      <c r="J11" s="21">
        <f>IF(I11&lt;&gt;0,I11+'Basic Price Adjustment'!$E34,"")</f>
        <v>79.86</v>
      </c>
      <c r="K11" s="117">
        <v>80.650000000000006</v>
      </c>
      <c r="L11" s="21">
        <f>IF(K11&lt;&gt;0,K11+'Basic Price Adjustment'!$E34,"")</f>
        <v>79.86</v>
      </c>
      <c r="M11" s="117">
        <v>70</v>
      </c>
      <c r="N11" s="21">
        <f>IF(M11&lt;&gt;0,M11+'Basic Price Adjustment'!$E34,"")</f>
        <v>69.209999999999994</v>
      </c>
      <c r="O11" s="117">
        <v>63.58</v>
      </c>
      <c r="P11" s="21">
        <f>IF(O11&lt;&gt;0,O11+'Basic Price Adjustment'!$E34,"")</f>
        <v>62.79</v>
      </c>
      <c r="Q11" s="117">
        <v>71.5</v>
      </c>
      <c r="R11" s="21">
        <f>IF(Q11&lt;&gt;0,Q11+'Basic Price Adjustment'!$E34,"")</f>
        <v>70.709999999999994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65.11</v>
      </c>
      <c r="E12" s="117">
        <v>61.7</v>
      </c>
      <c r="F12" s="22">
        <f>IF(E12&lt;&gt;0,E12+'Basic Price Adjustment'!$E35,"")</f>
        <v>60.81</v>
      </c>
      <c r="G12" s="117">
        <v>73.3</v>
      </c>
      <c r="H12" s="22">
        <f>IF(G12&lt;&gt;0,G12+'Basic Price Adjustment'!$E35,"")</f>
        <v>72.41</v>
      </c>
      <c r="I12" s="117">
        <v>73.3</v>
      </c>
      <c r="J12" s="22">
        <f>IF(I12&lt;&gt;0,I12+'Basic Price Adjustment'!$E35,"")</f>
        <v>72.41</v>
      </c>
      <c r="K12" s="117">
        <v>73.3</v>
      </c>
      <c r="L12" s="22">
        <f>IF(K12&lt;&gt;0,K12+'Basic Price Adjustment'!$E35,"")</f>
        <v>72.41</v>
      </c>
      <c r="M12" s="117">
        <v>75</v>
      </c>
      <c r="N12" s="22">
        <f>IF(M12&lt;&gt;0,M12+'Basic Price Adjustment'!$E35,"")</f>
        <v>74.11</v>
      </c>
      <c r="O12" s="117">
        <v>66.88</v>
      </c>
      <c r="P12" s="22">
        <f>IF(O12&lt;&gt;0,O12+'Basic Price Adjustment'!$E35,"")</f>
        <v>65.989999999999995</v>
      </c>
      <c r="Q12" s="117">
        <v>77</v>
      </c>
      <c r="R12" s="22">
        <f>IF(Q12&lt;&gt;0,Q12+'Basic Price Adjustment'!$E35,"")</f>
        <v>76.11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65.11</v>
      </c>
      <c r="E13" s="117">
        <v>61.7</v>
      </c>
      <c r="F13" s="21">
        <f>IF(E13&lt;&gt;0,E13+'Basic Price Adjustment'!$E36,"")</f>
        <v>60.81</v>
      </c>
      <c r="G13" s="117">
        <v>73.3</v>
      </c>
      <c r="H13" s="21">
        <f>IF(G13&lt;&gt;0,G13+'Basic Price Adjustment'!$E36,"")</f>
        <v>72.41</v>
      </c>
      <c r="I13" s="117">
        <v>73.3</v>
      </c>
      <c r="J13" s="21">
        <f>IF(I13&lt;&gt;0,I13+'Basic Price Adjustment'!$E36,"")</f>
        <v>72.41</v>
      </c>
      <c r="K13" s="117">
        <v>73.3</v>
      </c>
      <c r="L13" s="21">
        <f>IF(K13&lt;&gt;0,K13+'Basic Price Adjustment'!$E36,"")</f>
        <v>72.41</v>
      </c>
      <c r="M13" s="117">
        <v>75</v>
      </c>
      <c r="N13" s="21">
        <f>IF(M13&lt;&gt;0,M13+'Basic Price Adjustment'!$E36,"")</f>
        <v>74.11</v>
      </c>
      <c r="O13" s="117">
        <v>66.88</v>
      </c>
      <c r="P13" s="21">
        <f>IF(O13&lt;&gt;0,O13+'Basic Price Adjustment'!$E36,"")</f>
        <v>65.989999999999995</v>
      </c>
      <c r="Q13" s="117">
        <v>77</v>
      </c>
      <c r="R13" s="21">
        <f>IF(Q13&lt;&gt;0,Q13+'Basic Price Adjustment'!$E36,"")</f>
        <v>76.11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66.08</v>
      </c>
      <c r="E14" s="117">
        <v>61.7</v>
      </c>
      <c r="F14" s="22">
        <f>IF(E14&lt;&gt;0,E14+'Basic Price Adjustment'!$E37,"")</f>
        <v>60.78</v>
      </c>
      <c r="G14" s="117">
        <v>73.3</v>
      </c>
      <c r="H14" s="22">
        <f>IF(G14&lt;&gt;0,G14+'Basic Price Adjustment'!$E37,"")</f>
        <v>72.38</v>
      </c>
      <c r="I14" s="117">
        <v>73.3</v>
      </c>
      <c r="J14" s="22">
        <f>IF(I14&lt;&gt;0,I14+'Basic Price Adjustment'!$E37,"")</f>
        <v>72.38</v>
      </c>
      <c r="K14" s="117">
        <v>73.3</v>
      </c>
      <c r="L14" s="22">
        <f>IF(K14&lt;&gt;0,K14+'Basic Price Adjustment'!$E37,"")</f>
        <v>72.38</v>
      </c>
      <c r="M14" s="117">
        <v>90</v>
      </c>
      <c r="N14" s="22">
        <f>IF(M14&lt;&gt;0,M14+'Basic Price Adjustment'!$E37,"")</f>
        <v>89.08</v>
      </c>
      <c r="O14" s="117">
        <v>66.88</v>
      </c>
      <c r="P14" s="22">
        <f>IF(O14&lt;&gt;0,O14+'Basic Price Adjustment'!$E37,"")</f>
        <v>65.959999999999994</v>
      </c>
      <c r="Q14" s="117">
        <v>77</v>
      </c>
      <c r="R14" s="22">
        <f>IF(Q14&lt;&gt;0,Q14+'Basic Price Adjustment'!$E37,"")</f>
        <v>76.08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77.09</v>
      </c>
      <c r="E15" s="117">
        <v>64.8</v>
      </c>
      <c r="F15" s="21">
        <f>IF(E15&lt;&gt;0,E15+'Basic Price Adjustment'!$E38,"")</f>
        <v>63.89</v>
      </c>
      <c r="G15" s="117">
        <v>79.5</v>
      </c>
      <c r="H15" s="21">
        <f>IF(G15&lt;&gt;0,G15+'Basic Price Adjustment'!$E38,"")</f>
        <v>78.59</v>
      </c>
      <c r="I15" s="117">
        <v>80.56</v>
      </c>
      <c r="J15" s="21">
        <f>IF(I15&lt;&gt;0,I15+'Basic Price Adjustment'!$E38,"")</f>
        <v>79.650000000000006</v>
      </c>
      <c r="K15" s="117">
        <v>80.56</v>
      </c>
      <c r="L15" s="21">
        <f>IF(K15&lt;&gt;0,K15+'Basic Price Adjustment'!$E38,"")</f>
        <v>79.650000000000006</v>
      </c>
      <c r="M15" s="117">
        <v>100</v>
      </c>
      <c r="N15" s="21">
        <f>IF(M15&lt;&gt;0,M15+'Basic Price Adjustment'!$E38,"")</f>
        <v>99.09</v>
      </c>
      <c r="O15" s="117">
        <v>74.790000000000006</v>
      </c>
      <c r="P15" s="21">
        <f>IF(O15&lt;&gt;0,O15+'Basic Price Adjustment'!$E38,"")</f>
        <v>73.88000000000001</v>
      </c>
      <c r="Q15" s="117">
        <v>93</v>
      </c>
      <c r="R15" s="21">
        <f>IF(Q15&lt;&gt;0,Q15+'Basic Price Adjustment'!$E38,"")</f>
        <v>92.09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66.16</v>
      </c>
      <c r="E16" s="117">
        <v>61.7</v>
      </c>
      <c r="F16" s="22">
        <f>IF(E16&lt;&gt;0,E16+'Basic Price Adjustment'!$E39,"")</f>
        <v>60.86</v>
      </c>
      <c r="G16" s="117">
        <v>78.95</v>
      </c>
      <c r="H16" s="22">
        <f>IF(G16&lt;&gt;0,G16+'Basic Price Adjustment'!$E39,"")</f>
        <v>78.11</v>
      </c>
      <c r="I16" s="117">
        <v>81.75</v>
      </c>
      <c r="J16" s="22">
        <f>IF(I16&lt;&gt;0,I16+'Basic Price Adjustment'!$E39,"")</f>
        <v>80.91</v>
      </c>
      <c r="K16" s="117">
        <v>81.75</v>
      </c>
      <c r="L16" s="22">
        <f>IF(K16&lt;&gt;0,K16+'Basic Price Adjustment'!$E39,"")</f>
        <v>80.91</v>
      </c>
      <c r="M16" s="117">
        <v>80</v>
      </c>
      <c r="N16" s="22">
        <f>IF(M16&lt;&gt;0,M16+'Basic Price Adjustment'!$E39,"")</f>
        <v>79.16</v>
      </c>
      <c r="O16" s="117">
        <v>66.760000000000005</v>
      </c>
      <c r="P16" s="22">
        <f>IF(O16&lt;&gt;0,O16+'Basic Price Adjustment'!$E39,"")</f>
        <v>65.92</v>
      </c>
      <c r="Q16" s="117">
        <v>79</v>
      </c>
      <c r="R16" s="22">
        <f>IF(Q16&lt;&gt;0,Q16+'Basic Price Adjustment'!$E39,"")</f>
        <v>78.16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70.42</v>
      </c>
      <c r="E17" s="117">
        <v>69.2</v>
      </c>
      <c r="F17" s="21">
        <f>IF(E17&lt;&gt;0,E17+'Basic Price Adjustment'!$E40,"")</f>
        <v>68.12</v>
      </c>
      <c r="G17" s="117">
        <v>81.95</v>
      </c>
      <c r="H17" s="21">
        <f>IF(G17&lt;&gt;0,G17+'Basic Price Adjustment'!$E40,"")</f>
        <v>80.87</v>
      </c>
      <c r="I17" s="117">
        <v>82.03</v>
      </c>
      <c r="J17" s="21">
        <f>IF(I17&lt;&gt;0,I17+'Basic Price Adjustment'!$E40,"")</f>
        <v>80.95</v>
      </c>
      <c r="K17" s="117">
        <v>82.03</v>
      </c>
      <c r="L17" s="21">
        <f>IF(K17&lt;&gt;0,K17+'Basic Price Adjustment'!$E40,"")</f>
        <v>80.95</v>
      </c>
      <c r="M17" s="117">
        <v>90</v>
      </c>
      <c r="N17" s="21">
        <f>IF(M17&lt;&gt;0,M17+'Basic Price Adjustment'!$E40,"")</f>
        <v>88.92</v>
      </c>
      <c r="O17" s="117">
        <v>73.400000000000006</v>
      </c>
      <c r="P17" s="21">
        <f>IF(O17&lt;&gt;0,O17+'Basic Price Adjustment'!$E40,"")</f>
        <v>72.320000000000007</v>
      </c>
      <c r="Q17" s="117">
        <v>84</v>
      </c>
      <c r="R17" s="21">
        <f>IF(Q17&lt;&gt;0,Q17+'Basic Price Adjustment'!$E40,"")</f>
        <v>82.92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79.930000000000007</v>
      </c>
      <c r="E18" s="117">
        <v>72.900000000000006</v>
      </c>
      <c r="F18" s="22">
        <f>IF(E18&lt;&gt;0,E18+'Basic Price Adjustment'!$E41,"")</f>
        <v>71.830000000000013</v>
      </c>
      <c r="G18" s="117">
        <v>97.85</v>
      </c>
      <c r="H18" s="22">
        <f>IF(G18&lt;&gt;0,G18+'Basic Price Adjustment'!$E41,"")</f>
        <v>96.78</v>
      </c>
      <c r="I18" s="117">
        <v>102</v>
      </c>
      <c r="J18" s="22">
        <f>IF(I18&lt;&gt;0,I18+'Basic Price Adjustment'!$E41,"")</f>
        <v>100.93</v>
      </c>
      <c r="K18" s="117">
        <v>102</v>
      </c>
      <c r="L18" s="22">
        <f>IF(K18&lt;&gt;0,K18+'Basic Price Adjustment'!$E41,"")</f>
        <v>100.93</v>
      </c>
      <c r="M18" s="117">
        <v>90</v>
      </c>
      <c r="N18" s="22">
        <f>IF(M18&lt;&gt;0,M18+'Basic Price Adjustment'!$E41,"")</f>
        <v>88.93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95.93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69.430000000000007</v>
      </c>
      <c r="E19" s="117">
        <v>69.2</v>
      </c>
      <c r="F19" s="21">
        <f>IF(E19&lt;&gt;0,E19+'Basic Price Adjustment'!$E42,"")</f>
        <v>68.13000000000001</v>
      </c>
      <c r="G19" s="117">
        <v>81.95</v>
      </c>
      <c r="H19" s="21">
        <f>IF(G19&lt;&gt;0,G19+'Basic Price Adjustment'!$E42,"")</f>
        <v>80.88000000000001</v>
      </c>
      <c r="I19" s="117">
        <v>82.03</v>
      </c>
      <c r="J19" s="21">
        <f>IF(I19&lt;&gt;0,I19+'Basic Price Adjustment'!$E42,"")</f>
        <v>80.960000000000008</v>
      </c>
      <c r="K19" s="117">
        <v>82.03</v>
      </c>
      <c r="L19" s="21">
        <f>IF(K19&lt;&gt;0,K19+'Basic Price Adjustment'!$E42,"")</f>
        <v>80.960000000000008</v>
      </c>
      <c r="M19" s="117">
        <v>90</v>
      </c>
      <c r="N19" s="21">
        <f>IF(M19&lt;&gt;0,M19+'Basic Price Adjustment'!$E42,"")</f>
        <v>88.93</v>
      </c>
      <c r="O19" s="117">
        <v>73.400000000000006</v>
      </c>
      <c r="P19" s="21">
        <f>IF(O19&lt;&gt;0,O19+'Basic Price Adjustment'!$E42,"")</f>
        <v>72.330000000000013</v>
      </c>
      <c r="Q19" s="117">
        <v>82</v>
      </c>
      <c r="R19" s="21">
        <f>IF(Q19&lt;&gt;0,Q19+'Basic Price Adjustment'!$E42,"")</f>
        <v>80.930000000000007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79.95</v>
      </c>
      <c r="E20" s="117">
        <v>72.900000000000006</v>
      </c>
      <c r="F20" s="22">
        <f>IF(E20&lt;&gt;0,E20+'Basic Price Adjustment'!$E43,"")</f>
        <v>71.850000000000009</v>
      </c>
      <c r="G20" s="117">
        <v>86.5</v>
      </c>
      <c r="H20" s="22">
        <f>IF(G20&lt;&gt;0,G20+'Basic Price Adjustment'!$E43,"")</f>
        <v>85.45</v>
      </c>
      <c r="I20" s="117">
        <v>89.2</v>
      </c>
      <c r="J20" s="22">
        <f>IF(I20&lt;&gt;0,I20+'Basic Price Adjustment'!$E43,"")</f>
        <v>88.15</v>
      </c>
      <c r="K20" s="117">
        <v>89.2</v>
      </c>
      <c r="L20" s="22">
        <f>IF(K20&lt;&gt;0,K20+'Basic Price Adjustment'!$E43,"")</f>
        <v>88.15</v>
      </c>
      <c r="M20" s="117">
        <v>100</v>
      </c>
      <c r="N20" s="22">
        <f>IF(M20&lt;&gt;0,M20+'Basic Price Adjustment'!$E43,"")</f>
        <v>98.95</v>
      </c>
      <c r="O20" s="117">
        <v>80.650000000000006</v>
      </c>
      <c r="P20" s="22">
        <f>IF(O20&lt;&gt;0,O20+'Basic Price Adjustment'!$E43,"")</f>
        <v>79.600000000000009</v>
      </c>
      <c r="Q20" s="117">
        <v>97</v>
      </c>
      <c r="R20" s="22">
        <f>IF(Q20&lt;&gt;0,Q20+'Basic Price Adjustment'!$E43,"")</f>
        <v>95.95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82.69</v>
      </c>
      <c r="E21" s="117">
        <v>76.599999999999994</v>
      </c>
      <c r="F21" s="21">
        <f>IF(E21&lt;&gt;0,E21+'Basic Price Adjustment'!$E44,"")</f>
        <v>75.289999999999992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103.69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96.76</v>
      </c>
      <c r="E22" s="117">
        <v>80.5</v>
      </c>
      <c r="F22" s="22">
        <f>IF(E22&lt;&gt;0,E22+'Basic Price Adjustment'!$E45,"")</f>
        <v>79.260000000000005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113.76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81.739999999999995</v>
      </c>
      <c r="E23" s="117">
        <v>76.599999999999994</v>
      </c>
      <c r="F23" s="21">
        <f>IF(E23&lt;&gt;0,E23+'Basic Price Adjustment'!$E46,"")</f>
        <v>75.339999999999989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113.74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102.74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98.71</v>
      </c>
      <c r="E24" s="117">
        <v>80.5</v>
      </c>
      <c r="F24" s="22">
        <f>IF(E24&lt;&gt;0,E24+'Basic Price Adjustment'!$E47,"")</f>
        <v>79.209999999999994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123.71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79.010000000000005</v>
      </c>
      <c r="E25" s="117">
        <v>65.8</v>
      </c>
      <c r="F25" s="21">
        <f>IF(E25&lt;&gt;0,E25+'Basic Price Adjustment'!$E48,"")</f>
        <v>64.81</v>
      </c>
      <c r="G25" s="117">
        <v>87.17</v>
      </c>
      <c r="H25" s="21">
        <f>IF(G25&lt;&gt;0,G25+'Basic Price Adjustment'!$E48,"")</f>
        <v>86.18</v>
      </c>
      <c r="I25" s="117">
        <v>92.64</v>
      </c>
      <c r="J25" s="21">
        <f>IF(I25&lt;&gt;0,I25+'Basic Price Adjustment'!$E48,"")</f>
        <v>91.65</v>
      </c>
      <c r="K25" s="117">
        <v>92.64</v>
      </c>
      <c r="L25" s="21">
        <f>IF(K25&lt;&gt;0,K25+'Basic Price Adjustment'!$E48,"")</f>
        <v>91.65</v>
      </c>
      <c r="M25" s="117">
        <v>90</v>
      </c>
      <c r="N25" s="21">
        <f>IF(M25&lt;&gt;0,M25+'Basic Price Adjustment'!$E48,"")</f>
        <v>89.01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98.01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82.51</v>
      </c>
      <c r="E26" s="117">
        <v>68.2</v>
      </c>
      <c r="F26" s="22">
        <f>IF(E26&lt;&gt;0,E26+'Basic Price Adjustment'!$E49,"")</f>
        <v>67.210000000000008</v>
      </c>
      <c r="G26" s="117">
        <v>88.28</v>
      </c>
      <c r="H26" s="22">
        <f>IF(G26&lt;&gt;0,G26+'Basic Price Adjustment'!$E49,"")</f>
        <v>87.29</v>
      </c>
      <c r="I26" s="117">
        <v>100.56</v>
      </c>
      <c r="J26" s="22">
        <f>IF(I26&lt;&gt;0,I26+'Basic Price Adjustment'!$E49,"")</f>
        <v>99.570000000000007</v>
      </c>
      <c r="K26" s="117">
        <v>100.56</v>
      </c>
      <c r="L26" s="22">
        <f>IF(K26&lt;&gt;0,K26+'Basic Price Adjustment'!$E49,"")</f>
        <v>99.570000000000007</v>
      </c>
      <c r="M26" s="117">
        <v>100</v>
      </c>
      <c r="N26" s="22">
        <f>IF(M26&lt;&gt;0,M26+'Basic Price Adjustment'!$E49,"")</f>
        <v>99.01</v>
      </c>
      <c r="O26" s="117">
        <v>77.540000000000006</v>
      </c>
      <c r="P26" s="22">
        <f>IF(O26&lt;&gt;0,O26+'Basic Price Adjustment'!$E49,"")</f>
        <v>76.550000000000011</v>
      </c>
      <c r="Q26" s="117">
        <v>99</v>
      </c>
      <c r="R26" s="22">
        <f>IF(Q26&lt;&gt;0,Q26+'Basic Price Adjustment'!$E49,"")</f>
        <v>98.01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108.77</v>
      </c>
      <c r="E27" s="118">
        <v>200</v>
      </c>
      <c r="F27" s="21">
        <f>IF(E27&lt;&gt;0,E27+'Basic Price Adjustment'!$E50,"")</f>
        <v>198.77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153.77000000000001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163.69</v>
      </c>
      <c r="E28" s="118">
        <v>200</v>
      </c>
      <c r="F28" s="26">
        <f>IF(E28&lt;&gt;0,E28+'Basic Price Adjustment'!$E51,"")</f>
        <v>198.69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108.69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</row>
    <row r="5" spans="1:1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</row>
    <row r="7" spans="1:1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70" t="s">
        <v>281</v>
      </c>
      <c r="N7" s="194"/>
    </row>
    <row r="8" spans="1:14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195" t="s">
        <v>282</v>
      </c>
      <c r="N8" s="19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66.290000000000006</v>
      </c>
      <c r="E10" s="129">
        <v>75</v>
      </c>
      <c r="F10" s="25">
        <f>IF(E10&lt;&gt;0,E10+'Basic Price Adjustment'!$E33,"")</f>
        <v>74.290000000000006</v>
      </c>
      <c r="G10" s="129">
        <v>72</v>
      </c>
      <c r="H10" s="25">
        <f>IF(G10&lt;&gt;0,G10+'Basic Price Adjustment'!$E33,"")</f>
        <v>71.290000000000006</v>
      </c>
      <c r="I10" s="119">
        <v>72</v>
      </c>
      <c r="J10" s="25">
        <f>IF(I10&lt;&gt;0,I10+'Basic Price Adjustment'!$E33,"")</f>
        <v>71.290000000000006</v>
      </c>
      <c r="K10" s="129">
        <v>77</v>
      </c>
      <c r="L10" s="25">
        <f>IF(K10&lt;&gt;0,K10+'Basic Price Adjustment'!$E33,"")</f>
        <v>76.290000000000006</v>
      </c>
      <c r="M10" s="129">
        <v>82</v>
      </c>
      <c r="N10" s="25">
        <f>IF(M10&lt;&gt;0,M10+'Basic Price Adjustment'!$E33,"")</f>
        <v>81.290000000000006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7">
        <v>76</v>
      </c>
      <c r="F11" s="21">
        <f>IF(E11&lt;&gt;0,E11+'Basic Price Adjustment'!$E34,"")</f>
        <v>75.209999999999994</v>
      </c>
      <c r="G11" s="117">
        <v>74</v>
      </c>
      <c r="H11" s="21">
        <f>IF(G11&lt;&gt;0,G11+'Basic Price Adjustment'!$E34,"")</f>
        <v>73.209999999999994</v>
      </c>
      <c r="I11" s="119">
        <v>74</v>
      </c>
      <c r="J11" s="21">
        <f>IF(I11&lt;&gt;0,I11+'Basic Price Adjustment'!$E34,"")</f>
        <v>73.209999999999994</v>
      </c>
      <c r="K11" s="117">
        <v>78</v>
      </c>
      <c r="L11" s="21">
        <f>IF(K11&lt;&gt;0,K11+'Basic Price Adjustment'!$E34,"")</f>
        <v>77.209999999999994</v>
      </c>
      <c r="M11" s="117">
        <v>88</v>
      </c>
      <c r="N11" s="21">
        <f>IF(M11&lt;&gt;0,M11+'Basic Price Adjustment'!$E34,"")</f>
        <v>87.21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64.11</v>
      </c>
      <c r="E12" s="117">
        <v>77</v>
      </c>
      <c r="F12" s="22">
        <f>IF(E12&lt;&gt;0,E12+'Basic Price Adjustment'!$E35,"")</f>
        <v>76.11</v>
      </c>
      <c r="G12" s="117">
        <v>74</v>
      </c>
      <c r="H12" s="22">
        <f>IF(G12&lt;&gt;0,G12+'Basic Price Adjustment'!$E35,"")</f>
        <v>73.11</v>
      </c>
      <c r="I12" s="119">
        <v>70</v>
      </c>
      <c r="J12" s="22">
        <f>IF(I12&lt;&gt;0,I12+'Basic Price Adjustment'!$E35,"")</f>
        <v>69.11</v>
      </c>
      <c r="K12" s="117">
        <v>77</v>
      </c>
      <c r="L12" s="22">
        <f>IF(K12&lt;&gt;0,K12+'Basic Price Adjustment'!$E35,"")</f>
        <v>76.11</v>
      </c>
      <c r="M12" s="117">
        <v>88</v>
      </c>
      <c r="N12" s="22">
        <f>IF(M12&lt;&gt;0,M12+'Basic Price Adjustment'!$E35,"")</f>
        <v>87.11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7">
        <v>77</v>
      </c>
      <c r="F13" s="21">
        <f>IF(E13&lt;&gt;0,E13+'Basic Price Adjustment'!$E36,"")</f>
        <v>76.11</v>
      </c>
      <c r="G13" s="117">
        <v>74</v>
      </c>
      <c r="H13" s="21">
        <f>IF(G13&lt;&gt;0,G13+'Basic Price Adjustment'!$E36,"")</f>
        <v>73.11</v>
      </c>
      <c r="I13" s="119">
        <v>72</v>
      </c>
      <c r="J13" s="21">
        <f>IF(I13&lt;&gt;0,I13+'Basic Price Adjustment'!$E36,"")</f>
        <v>71.11</v>
      </c>
      <c r="K13" s="117">
        <v>78</v>
      </c>
      <c r="L13" s="21">
        <f>IF(K13&lt;&gt;0,K13+'Basic Price Adjustment'!$E36,"")</f>
        <v>77.11</v>
      </c>
      <c r="M13" s="117">
        <v>88</v>
      </c>
      <c r="N13" s="21">
        <f>IF(M13&lt;&gt;0,M13+'Basic Price Adjustment'!$E36,"")</f>
        <v>87.11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66.08</v>
      </c>
      <c r="E14" s="117">
        <v>78</v>
      </c>
      <c r="F14" s="22">
        <f>IF(E14&lt;&gt;0,E14+'Basic Price Adjustment'!$E37,"")</f>
        <v>77.08</v>
      </c>
      <c r="G14" s="117">
        <v>74</v>
      </c>
      <c r="H14" s="22">
        <f>IF(G14&lt;&gt;0,G14+'Basic Price Adjustment'!$E37,"")</f>
        <v>73.08</v>
      </c>
      <c r="I14" s="119">
        <v>73</v>
      </c>
      <c r="J14" s="22">
        <f>IF(I14&lt;&gt;0,I14+'Basic Price Adjustment'!$E37,"")</f>
        <v>72.08</v>
      </c>
      <c r="K14" s="117">
        <v>77</v>
      </c>
      <c r="L14" s="22">
        <f>IF(K14&lt;&gt;0,K14+'Basic Price Adjustment'!$E37,"")</f>
        <v>76.08</v>
      </c>
      <c r="M14" s="117">
        <v>88</v>
      </c>
      <c r="N14" s="22">
        <f>IF(M14&lt;&gt;0,M14+'Basic Price Adjustment'!$E37,"")</f>
        <v>87.08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17">
        <v>84</v>
      </c>
      <c r="F15" s="21">
        <f>IF(E15&lt;&gt;0,E15+'Basic Price Adjustment'!$E38,"")</f>
        <v>83.09</v>
      </c>
      <c r="G15" s="117">
        <v>77</v>
      </c>
      <c r="H15" s="21">
        <f>IF(G15&lt;&gt;0,G15+'Basic Price Adjustment'!$E38,"")</f>
        <v>76.09</v>
      </c>
      <c r="I15" s="120">
        <v>76</v>
      </c>
      <c r="J15" s="21">
        <f>IF(I15&lt;&gt;0,I15+'Basic Price Adjustment'!$E38,"")</f>
        <v>75.09</v>
      </c>
      <c r="K15" s="117">
        <v>86</v>
      </c>
      <c r="L15" s="21">
        <f>IF(K15&lt;&gt;0,K15+'Basic Price Adjustment'!$E38,"")</f>
        <v>85.09</v>
      </c>
      <c r="M15" s="117">
        <v>100</v>
      </c>
      <c r="N15" s="21">
        <f>IF(M15&lt;&gt;0,M15+'Basic Price Adjustment'!$E38,"")</f>
        <v>99.09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74.16</v>
      </c>
      <c r="E16" s="117">
        <v>81</v>
      </c>
      <c r="F16" s="22">
        <f>IF(E16&lt;&gt;0,E16+'Basic Price Adjustment'!$E39,"")</f>
        <v>80.16</v>
      </c>
      <c r="G16" s="117">
        <v>74</v>
      </c>
      <c r="H16" s="22">
        <f>IF(G16&lt;&gt;0,G16+'Basic Price Adjustment'!$E39,"")</f>
        <v>73.16</v>
      </c>
      <c r="I16" s="120">
        <v>73</v>
      </c>
      <c r="J16" s="22">
        <f>IF(I16&lt;&gt;0,I16+'Basic Price Adjustment'!$E39,"")</f>
        <v>72.16</v>
      </c>
      <c r="K16" s="117">
        <v>80</v>
      </c>
      <c r="L16" s="22">
        <f>IF(K16&lt;&gt;0,K16+'Basic Price Adjustment'!$E39,"")</f>
        <v>79.16</v>
      </c>
      <c r="M16" s="117">
        <v>88</v>
      </c>
      <c r="N16" s="22">
        <f>IF(M16&lt;&gt;0,M16+'Basic Price Adjustment'!$E39,"")</f>
        <v>87.16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7">
        <v>85</v>
      </c>
      <c r="F17" s="21">
        <f>IF(E17&lt;&gt;0,E17+'Basic Price Adjustment'!$E40,"")</f>
        <v>83.92</v>
      </c>
      <c r="G17" s="117">
        <v>78</v>
      </c>
      <c r="H17" s="21">
        <f>IF(G17&lt;&gt;0,G17+'Basic Price Adjustment'!$E40,"")</f>
        <v>76.92</v>
      </c>
      <c r="I17" s="119">
        <v>77</v>
      </c>
      <c r="J17" s="21">
        <f>IF(I17&lt;&gt;0,I17+'Basic Price Adjustment'!$E40,"")</f>
        <v>75.92</v>
      </c>
      <c r="K17" s="117">
        <v>84</v>
      </c>
      <c r="L17" s="21">
        <f>IF(K17&lt;&gt;0,K17+'Basic Price Adjustment'!$E40,"")</f>
        <v>82.92</v>
      </c>
      <c r="M17" s="117">
        <v>92</v>
      </c>
      <c r="N17" s="21">
        <f>IF(M17&lt;&gt;0,M17+'Basic Price Adjustment'!$E40,"")</f>
        <v>90.92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76.930000000000007</v>
      </c>
      <c r="E18" s="117">
        <v>86</v>
      </c>
      <c r="F18" s="22">
        <f>IF(E18&lt;&gt;0,E18+'Basic Price Adjustment'!$E41,"")</f>
        <v>84.93</v>
      </c>
      <c r="G18" s="117">
        <v>81</v>
      </c>
      <c r="H18" s="22">
        <f>IF(G18&lt;&gt;0,G18+'Basic Price Adjustment'!$E41,"")</f>
        <v>79.930000000000007</v>
      </c>
      <c r="I18" s="119">
        <v>83</v>
      </c>
      <c r="J18" s="22">
        <f>IF(I18&lt;&gt;0,I18+'Basic Price Adjustment'!$E41,"")</f>
        <v>81.93</v>
      </c>
      <c r="K18" s="117">
        <v>89</v>
      </c>
      <c r="L18" s="22">
        <f>IF(K18&lt;&gt;0,K18+'Basic Price Adjustment'!$E41,"")</f>
        <v>87.93</v>
      </c>
      <c r="M18" s="117">
        <v>103</v>
      </c>
      <c r="N18" s="22">
        <f>IF(M18&lt;&gt;0,M18+'Basic Price Adjustment'!$E41,"")</f>
        <v>101.93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7">
        <v>81</v>
      </c>
      <c r="F19" s="21">
        <f>IF(E19&lt;&gt;0,E19+'Basic Price Adjustment'!$E42,"")</f>
        <v>79.930000000000007</v>
      </c>
      <c r="G19" s="117">
        <v>77</v>
      </c>
      <c r="H19" s="21">
        <f>IF(G19&lt;&gt;0,G19+'Basic Price Adjustment'!$E42,"")</f>
        <v>75.930000000000007</v>
      </c>
      <c r="I19" s="119">
        <v>75</v>
      </c>
      <c r="J19" s="21">
        <f>IF(I19&lt;&gt;0,I19+'Basic Price Adjustment'!$E42,"")</f>
        <v>73.930000000000007</v>
      </c>
      <c r="K19" s="117">
        <v>84</v>
      </c>
      <c r="L19" s="21">
        <f>IF(K19&lt;&gt;0,K19+'Basic Price Adjustment'!$E42,"")</f>
        <v>82.93</v>
      </c>
      <c r="M19" s="117">
        <v>92</v>
      </c>
      <c r="N19" s="21">
        <f>IF(M19&lt;&gt;0,M19+'Basic Price Adjustment'!$E42,"")</f>
        <v>90.93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86.95</v>
      </c>
      <c r="E20" s="117">
        <v>91</v>
      </c>
      <c r="F20" s="22">
        <f>IF(E20&lt;&gt;0,E20+'Basic Price Adjustment'!$E43,"")</f>
        <v>89.95</v>
      </c>
      <c r="G20" s="117">
        <v>84</v>
      </c>
      <c r="H20" s="22">
        <f>IF(G20&lt;&gt;0,G20+'Basic Price Adjustment'!$E43,"")</f>
        <v>82.95</v>
      </c>
      <c r="I20" s="119">
        <v>82</v>
      </c>
      <c r="J20" s="22">
        <f>IF(I20&lt;&gt;0,I20+'Basic Price Adjustment'!$E43,"")</f>
        <v>80.95</v>
      </c>
      <c r="K20" s="117">
        <v>89</v>
      </c>
      <c r="L20" s="22">
        <f>IF(K20&lt;&gt;0,K20+'Basic Price Adjustment'!$E43,"")</f>
        <v>87.95</v>
      </c>
      <c r="M20" s="117">
        <v>100</v>
      </c>
      <c r="N20" s="22">
        <f>IF(M20&lt;&gt;0,M20+'Basic Price Adjustment'!$E43,"")</f>
        <v>98.95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17">
        <v>104</v>
      </c>
      <c r="F21" s="21">
        <f>IF(E21&lt;&gt;0,E21+'Basic Price Adjustment'!$E44,"")</f>
        <v>102.69</v>
      </c>
      <c r="G21" s="117">
        <v>105</v>
      </c>
      <c r="H21" s="21">
        <f>IF(G21&lt;&gt;0,G21+'Basic Price Adjustment'!$E44,"")</f>
        <v>103.69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103.76</v>
      </c>
      <c r="E22" s="117">
        <v>104</v>
      </c>
      <c r="F22" s="22">
        <f>IF(E22&lt;&gt;0,E22+'Basic Price Adjustment'!$E45,"")</f>
        <v>102.76</v>
      </c>
      <c r="G22" s="117">
        <v>105</v>
      </c>
      <c r="H22" s="22">
        <f>IF(G22&lt;&gt;0,G22+'Basic Price Adjustment'!$E45,"")</f>
        <v>103.76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17">
        <v>104</v>
      </c>
      <c r="F23" s="21">
        <f>IF(E23&lt;&gt;0,E23+'Basic Price Adjustment'!$E46,"")</f>
        <v>102.74</v>
      </c>
      <c r="G23" s="117">
        <v>105</v>
      </c>
      <c r="H23" s="21">
        <f>IF(G23&lt;&gt;0,G23+'Basic Price Adjustment'!$E46,"")</f>
        <v>103.74</v>
      </c>
      <c r="I23" s="120">
        <v>97</v>
      </c>
      <c r="J23" s="21">
        <f>IF(I23&lt;&gt;0,I23+'Basic Price Adjustment'!$E46,"")</f>
        <v>95.74</v>
      </c>
      <c r="K23" s="117">
        <v>102</v>
      </c>
      <c r="L23" s="21">
        <f>IF(K23&lt;&gt;0,K23+'Basic Price Adjustment'!$E46,"")</f>
        <v>100.74</v>
      </c>
      <c r="M23" s="117">
        <v>102</v>
      </c>
      <c r="N23" s="21">
        <f>IF(M23&lt;&gt;0,M23+'Basic Price Adjustment'!$E46,"")</f>
        <v>100.74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96.71</v>
      </c>
      <c r="E24" s="117">
        <v>104</v>
      </c>
      <c r="F24" s="22">
        <f>IF(E24&lt;&gt;0,E24+'Basic Price Adjustment'!$E47,"")</f>
        <v>102.71</v>
      </c>
      <c r="G24" s="117">
        <v>105</v>
      </c>
      <c r="H24" s="22">
        <f>IF(G24&lt;&gt;0,G24+'Basic Price Adjustment'!$E47,"")</f>
        <v>103.71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102.71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17">
        <v>81</v>
      </c>
      <c r="F25" s="21">
        <f>IF(E25&lt;&gt;0,E25+'Basic Price Adjustment'!$E48,"")</f>
        <v>80.010000000000005</v>
      </c>
      <c r="G25" s="117">
        <v>80</v>
      </c>
      <c r="H25" s="21">
        <f>IF(G25&lt;&gt;0,G25+'Basic Price Adjustment'!$E48,"")</f>
        <v>79.010000000000005</v>
      </c>
      <c r="I25" s="120">
        <v>78</v>
      </c>
      <c r="J25" s="21">
        <f>IF(I25&lt;&gt;0,I25+'Basic Price Adjustment'!$E48,"")</f>
        <v>77.010000000000005</v>
      </c>
      <c r="K25" s="117">
        <v>84</v>
      </c>
      <c r="L25" s="21">
        <f>IF(K25&lt;&gt;0,K25+'Basic Price Adjustment'!$E48,"")</f>
        <v>83.01</v>
      </c>
      <c r="M25" s="117">
        <v>96</v>
      </c>
      <c r="N25" s="21">
        <f>IF(M25&lt;&gt;0,M25+'Basic Price Adjustment'!$E48,"")</f>
        <v>95.01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97.01</v>
      </c>
      <c r="E26" s="117">
        <v>90</v>
      </c>
      <c r="F26" s="22">
        <f>IF(E26&lt;&gt;0,E26+'Basic Price Adjustment'!$E49,"")</f>
        <v>89.01</v>
      </c>
      <c r="G26" s="117">
        <v>85</v>
      </c>
      <c r="H26" s="22">
        <f>IF(G26&lt;&gt;0,G26+'Basic Price Adjustment'!$E49,"")</f>
        <v>84.01</v>
      </c>
      <c r="I26" s="120">
        <v>85</v>
      </c>
      <c r="J26" s="22">
        <f>IF(I26&lt;&gt;0,I26+'Basic Price Adjustment'!$E49,"")</f>
        <v>84.01</v>
      </c>
      <c r="K26" s="117">
        <v>91</v>
      </c>
      <c r="L26" s="22">
        <f>IF(K26&lt;&gt;0,K26+'Basic Price Adjustment'!$E49,"")</f>
        <v>90.01</v>
      </c>
      <c r="M26" s="117">
        <v>102</v>
      </c>
      <c r="N26" s="22">
        <f>IF(M26&lt;&gt;0,M26+'Basic Price Adjustment'!$E49,"")</f>
        <v>101.01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55" t="s">
        <v>312</v>
      </c>
      <c r="D2" s="155"/>
      <c r="E2" s="155" t="s">
        <v>306</v>
      </c>
      <c r="F2" s="155"/>
      <c r="G2" s="155"/>
      <c r="H2" s="155"/>
      <c r="I2" s="155"/>
      <c r="J2" s="155"/>
      <c r="K2" s="155"/>
      <c r="L2" s="155"/>
      <c r="O2" s="155" t="s">
        <v>298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74" t="s">
        <v>252</v>
      </c>
      <c r="P3" s="176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45"/>
      <c r="H4" s="64"/>
      <c r="I4" s="148"/>
      <c r="J4" s="149"/>
      <c r="K4" s="72"/>
      <c r="L4" s="72"/>
      <c r="M4" s="72"/>
      <c r="N4" s="53"/>
      <c r="O4" s="178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95</v>
      </c>
      <c r="D5" s="17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74" t="s">
        <v>28</v>
      </c>
      <c r="P5" s="176"/>
    </row>
    <row r="6" spans="1:16" s="27" customFormat="1" ht="30" customHeight="1" thickBot="1" x14ac:dyDescent="0.25">
      <c r="A6" s="164"/>
      <c r="B6" s="167"/>
      <c r="C6" s="168" t="s">
        <v>71</v>
      </c>
      <c r="D6" s="169"/>
      <c r="E6" s="168" t="s">
        <v>260</v>
      </c>
      <c r="F6" s="169"/>
      <c r="G6" s="168" t="s">
        <v>261</v>
      </c>
      <c r="H6" s="169"/>
      <c r="I6" s="168" t="s">
        <v>74</v>
      </c>
      <c r="J6" s="169"/>
      <c r="K6" s="71" t="s">
        <v>54</v>
      </c>
      <c r="L6" s="53"/>
      <c r="M6" s="71" t="s">
        <v>56</v>
      </c>
      <c r="N6" s="53"/>
      <c r="O6" s="178" t="s">
        <v>242</v>
      </c>
      <c r="P6" s="179"/>
    </row>
    <row r="7" spans="1:16" ht="20.100000000000001" customHeight="1" x14ac:dyDescent="0.2">
      <c r="A7" s="164"/>
      <c r="B7" s="23" t="s">
        <v>15</v>
      </c>
      <c r="C7" s="170" t="s">
        <v>72</v>
      </c>
      <c r="D7" s="171"/>
      <c r="E7" s="170" t="s">
        <v>283</v>
      </c>
      <c r="F7" s="171"/>
      <c r="G7" s="182" t="s">
        <v>285</v>
      </c>
      <c r="H7" s="183"/>
      <c r="I7" s="170" t="s">
        <v>76</v>
      </c>
      <c r="J7" s="171"/>
      <c r="K7" s="170" t="s">
        <v>19</v>
      </c>
      <c r="L7" s="171"/>
      <c r="M7" s="170" t="s">
        <v>21</v>
      </c>
      <c r="N7" s="171"/>
      <c r="O7" s="170" t="s">
        <v>243</v>
      </c>
      <c r="P7" s="171"/>
    </row>
    <row r="8" spans="1:16" ht="20.100000000000001" customHeight="1" thickBot="1" x14ac:dyDescent="0.25">
      <c r="A8" s="165"/>
      <c r="B8" s="24"/>
      <c r="C8" s="180" t="s">
        <v>73</v>
      </c>
      <c r="D8" s="181"/>
      <c r="E8" s="180" t="s">
        <v>284</v>
      </c>
      <c r="F8" s="181"/>
      <c r="G8" s="184" t="s">
        <v>286</v>
      </c>
      <c r="H8" s="185"/>
      <c r="I8" s="180" t="s">
        <v>77</v>
      </c>
      <c r="J8" s="181"/>
      <c r="K8" s="180" t="s">
        <v>57</v>
      </c>
      <c r="L8" s="181"/>
      <c r="M8" s="180" t="s">
        <v>59</v>
      </c>
      <c r="N8" s="181"/>
      <c r="O8" s="180" t="s">
        <v>244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60.79</v>
      </c>
      <c r="E10" s="129">
        <v>66.86</v>
      </c>
      <c r="F10" s="25">
        <f>IF(E10&lt;&gt;0,E10+'Basic Price Adjustment'!$E33,"")</f>
        <v>66.150000000000006</v>
      </c>
      <c r="G10" s="129">
        <v>66.86</v>
      </c>
      <c r="H10" s="25">
        <f>IF(G10&lt;&gt;0,G10+'Basic Price Adjustment'!$E33,"")</f>
        <v>66.150000000000006</v>
      </c>
      <c r="I10" s="129">
        <v>67</v>
      </c>
      <c r="J10" s="25">
        <f>IF(I10&lt;&gt;0,I10+'Basic Price Adjustment'!$E33,"")</f>
        <v>66.290000000000006</v>
      </c>
      <c r="K10" s="119">
        <v>67.56</v>
      </c>
      <c r="L10" s="25">
        <f>IF(K10&lt;&gt;0,K10+'Basic Price Adjustment'!$E33,"")</f>
        <v>66.850000000000009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70.790000000000006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65.709999999999994</v>
      </c>
      <c r="E11" s="117">
        <v>80.650000000000006</v>
      </c>
      <c r="F11" s="21">
        <f>IF(E11&lt;&gt;0,E11+'Basic Price Adjustment'!$E34,"")</f>
        <v>79.86</v>
      </c>
      <c r="G11" s="117">
        <v>80.650000000000006</v>
      </c>
      <c r="H11" s="21">
        <f>IF(G11&lt;&gt;0,G11+'Basic Price Adjustment'!$E34,"")</f>
        <v>79.86</v>
      </c>
      <c r="I11" s="117">
        <v>75.7</v>
      </c>
      <c r="J11" s="21">
        <f>IF(I11&lt;&gt;0,I11+'Basic Price Adjustment'!$E34,"")</f>
        <v>74.91</v>
      </c>
      <c r="K11" s="119">
        <v>67.069999999999993</v>
      </c>
      <c r="L11" s="21">
        <f>IF(K11&lt;&gt;0,K11+'Basic Price Adjustment'!$E34,"")</f>
        <v>66.279999999999987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70.709999999999994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65.11</v>
      </c>
      <c r="E12" s="117">
        <v>73.3</v>
      </c>
      <c r="F12" s="22">
        <f>IF(E12&lt;&gt;0,E12+'Basic Price Adjustment'!$E35,"")</f>
        <v>72.41</v>
      </c>
      <c r="G12" s="117">
        <v>73.3</v>
      </c>
      <c r="H12" s="22">
        <f>IF(G12&lt;&gt;0,G12+'Basic Price Adjustment'!$E35,"")</f>
        <v>72.41</v>
      </c>
      <c r="I12" s="117">
        <v>73.3</v>
      </c>
      <c r="J12" s="22">
        <f>IF(I12&lt;&gt;0,I12+'Basic Price Adjustment'!$E35,"")</f>
        <v>72.41</v>
      </c>
      <c r="K12" s="119">
        <v>73.03</v>
      </c>
      <c r="L12" s="22">
        <f>IF(K12&lt;&gt;0,K12+'Basic Price Adjustment'!$E35,"")</f>
        <v>72.14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76.11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65.11</v>
      </c>
      <c r="E13" s="117">
        <v>73.3</v>
      </c>
      <c r="F13" s="21">
        <f>IF(E13&lt;&gt;0,E13+'Basic Price Adjustment'!$E36,"")</f>
        <v>72.41</v>
      </c>
      <c r="G13" s="117">
        <v>73.3</v>
      </c>
      <c r="H13" s="21">
        <f>IF(G13&lt;&gt;0,G13+'Basic Price Adjustment'!$E36,"")</f>
        <v>72.41</v>
      </c>
      <c r="I13" s="117">
        <v>73.3</v>
      </c>
      <c r="J13" s="21">
        <f>IF(I13&lt;&gt;0,I13+'Basic Price Adjustment'!$E36,"")</f>
        <v>72.41</v>
      </c>
      <c r="K13" s="119">
        <v>73.03</v>
      </c>
      <c r="L13" s="21">
        <f>IF(K13&lt;&gt;0,K13+'Basic Price Adjustment'!$E36,"")</f>
        <v>72.14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76.11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66.08</v>
      </c>
      <c r="E14" s="117">
        <v>73.3</v>
      </c>
      <c r="F14" s="22">
        <f>IF(E14&lt;&gt;0,E14+'Basic Price Adjustment'!$E37,"")</f>
        <v>72.38</v>
      </c>
      <c r="G14" s="117">
        <v>73.3</v>
      </c>
      <c r="H14" s="22">
        <f>IF(G14&lt;&gt;0,G14+'Basic Price Adjustment'!$E37,"")</f>
        <v>72.38</v>
      </c>
      <c r="I14" s="117">
        <v>73.3</v>
      </c>
      <c r="J14" s="22">
        <f>IF(I14&lt;&gt;0,I14+'Basic Price Adjustment'!$E37,"")</f>
        <v>72.38</v>
      </c>
      <c r="K14" s="119">
        <v>73.03</v>
      </c>
      <c r="L14" s="22">
        <f>IF(K14&lt;&gt;0,K14+'Basic Price Adjustment'!$E37,"")</f>
        <v>72.11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76.08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77.09</v>
      </c>
      <c r="E15" s="117">
        <v>80.56</v>
      </c>
      <c r="F15" s="21">
        <f>IF(E15&lt;&gt;0,E15+'Basic Price Adjustment'!$E38,"")</f>
        <v>79.650000000000006</v>
      </c>
      <c r="G15" s="117">
        <v>80.56</v>
      </c>
      <c r="H15" s="21">
        <f>IF(G15&lt;&gt;0,G15+'Basic Price Adjustment'!$E38,"")</f>
        <v>79.650000000000006</v>
      </c>
      <c r="I15" s="117">
        <v>79.5</v>
      </c>
      <c r="J15" s="21">
        <f>IF(I15&lt;&gt;0,I15+'Basic Price Adjustment'!$E38,"")</f>
        <v>78.59</v>
      </c>
      <c r="K15" s="120">
        <v>77.25</v>
      </c>
      <c r="L15" s="21">
        <f>IF(K15&lt;&gt;0,K15+'Basic Price Adjustment'!$E38,"")</f>
        <v>76.34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92.09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66.16</v>
      </c>
      <c r="E16" s="117">
        <v>81.75</v>
      </c>
      <c r="F16" s="22">
        <f>IF(E16&lt;&gt;0,E16+'Basic Price Adjustment'!$E39,"")</f>
        <v>80.91</v>
      </c>
      <c r="G16" s="117">
        <v>81.75</v>
      </c>
      <c r="H16" s="22">
        <f>IF(G16&lt;&gt;0,G16+'Basic Price Adjustment'!$E39,"")</f>
        <v>80.91</v>
      </c>
      <c r="I16" s="117">
        <v>78.95</v>
      </c>
      <c r="J16" s="22">
        <f>IF(I16&lt;&gt;0,I16+'Basic Price Adjustment'!$E39,"")</f>
        <v>78.11</v>
      </c>
      <c r="K16" s="120">
        <v>73.06</v>
      </c>
      <c r="L16" s="22">
        <f>IF(K16&lt;&gt;0,K16+'Basic Price Adjustment'!$E39,"")</f>
        <v>72.22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78.16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70.42</v>
      </c>
      <c r="E17" s="117">
        <v>82.03</v>
      </c>
      <c r="F17" s="21">
        <f>IF(E17&lt;&gt;0,E17+'Basic Price Adjustment'!$E40,"")</f>
        <v>80.95</v>
      </c>
      <c r="G17" s="117">
        <v>82.03</v>
      </c>
      <c r="H17" s="21">
        <f>IF(G17&lt;&gt;0,G17+'Basic Price Adjustment'!$E40,"")</f>
        <v>80.95</v>
      </c>
      <c r="I17" s="117">
        <v>81.95</v>
      </c>
      <c r="J17" s="21">
        <f>IF(I17&lt;&gt;0,I17+'Basic Price Adjustment'!$E40,"")</f>
        <v>80.87</v>
      </c>
      <c r="K17" s="119">
        <v>82.38</v>
      </c>
      <c r="L17" s="21">
        <f>IF(K17&lt;&gt;0,K17+'Basic Price Adjustment'!$E40,"")</f>
        <v>81.3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82.92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79.930000000000007</v>
      </c>
      <c r="E18" s="117">
        <v>102</v>
      </c>
      <c r="F18" s="22">
        <f>IF(E18&lt;&gt;0,E18+'Basic Price Adjustment'!$E41,"")</f>
        <v>100.93</v>
      </c>
      <c r="G18" s="117">
        <v>102</v>
      </c>
      <c r="H18" s="22">
        <f>IF(G18&lt;&gt;0,G18+'Basic Price Adjustment'!$E41,"")</f>
        <v>100.93</v>
      </c>
      <c r="I18" s="117">
        <v>97.85</v>
      </c>
      <c r="J18" s="22">
        <f>IF(I18&lt;&gt;0,I18+'Basic Price Adjustment'!$E41,"")</f>
        <v>96.78</v>
      </c>
      <c r="K18" s="119">
        <v>83.19</v>
      </c>
      <c r="L18" s="22">
        <f>IF(K18&lt;&gt;0,K18+'Basic Price Adjustment'!$E41,"")</f>
        <v>82.12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95.93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69.430000000000007</v>
      </c>
      <c r="E19" s="117">
        <v>82.03</v>
      </c>
      <c r="F19" s="21">
        <f>IF(E19&lt;&gt;0,E19+'Basic Price Adjustment'!$E42,"")</f>
        <v>80.960000000000008</v>
      </c>
      <c r="G19" s="117">
        <v>82.03</v>
      </c>
      <c r="H19" s="21">
        <f>IF(G19&lt;&gt;0,G19+'Basic Price Adjustment'!$E42,"")</f>
        <v>80.960000000000008</v>
      </c>
      <c r="I19" s="117">
        <v>81.95</v>
      </c>
      <c r="J19" s="21">
        <f>IF(I19&lt;&gt;0,I19+'Basic Price Adjustment'!$E42,"")</f>
        <v>80.88000000000001</v>
      </c>
      <c r="K19" s="119">
        <v>78.900000000000006</v>
      </c>
      <c r="L19" s="21">
        <f>IF(K19&lt;&gt;0,K19+'Basic Price Adjustment'!$E42,"")</f>
        <v>77.830000000000013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80.930000000000007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79.95</v>
      </c>
      <c r="E20" s="117">
        <v>89.2</v>
      </c>
      <c r="F20" s="22">
        <f>IF(E20&lt;&gt;0,E20+'Basic Price Adjustment'!$E43,"")</f>
        <v>88.15</v>
      </c>
      <c r="G20" s="117">
        <v>89.2</v>
      </c>
      <c r="H20" s="22">
        <f>IF(G20&lt;&gt;0,G20+'Basic Price Adjustment'!$E43,"")</f>
        <v>88.15</v>
      </c>
      <c r="I20" s="117">
        <v>86.5</v>
      </c>
      <c r="J20" s="22">
        <f>IF(I20&lt;&gt;0,I20+'Basic Price Adjustment'!$E43,"")</f>
        <v>85.45</v>
      </c>
      <c r="K20" s="119">
        <v>83.2</v>
      </c>
      <c r="L20" s="22">
        <f>IF(K20&lt;&gt;0,K20+'Basic Price Adjustment'!$E43,"")</f>
        <v>82.15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95.95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82.69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90.39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96.76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92.23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81.739999999999995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92.24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102.74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98.71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96.13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79.010000000000005</v>
      </c>
      <c r="E25" s="117">
        <v>92.64</v>
      </c>
      <c r="F25" s="21">
        <f>IF(E25&lt;&gt;0,E25+'Basic Price Adjustment'!$E48,"")</f>
        <v>91.65</v>
      </c>
      <c r="G25" s="117">
        <v>92.64</v>
      </c>
      <c r="H25" s="21">
        <f>IF(G25&lt;&gt;0,G25+'Basic Price Adjustment'!$E48,"")</f>
        <v>91.65</v>
      </c>
      <c r="I25" s="117">
        <v>87.17</v>
      </c>
      <c r="J25" s="21">
        <f>IF(I25&lt;&gt;0,I25+'Basic Price Adjustment'!$E48,"")</f>
        <v>86.18</v>
      </c>
      <c r="K25" s="120">
        <v>80.75</v>
      </c>
      <c r="L25" s="21">
        <f>IF(K25&lt;&gt;0,K25+'Basic Price Adjustment'!$E48,"")</f>
        <v>79.760000000000005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98.01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82.51</v>
      </c>
      <c r="E26" s="117">
        <v>100.56</v>
      </c>
      <c r="F26" s="22">
        <f>IF(E26&lt;&gt;0,E26+'Basic Price Adjustment'!$E49,"")</f>
        <v>99.570000000000007</v>
      </c>
      <c r="G26" s="117">
        <v>100.56</v>
      </c>
      <c r="H26" s="22">
        <f>IF(G26&lt;&gt;0,G26+'Basic Price Adjustment'!$E49,"")</f>
        <v>99.570000000000007</v>
      </c>
      <c r="I26" s="117">
        <v>88.28</v>
      </c>
      <c r="J26" s="22">
        <f>IF(I26&lt;&gt;0,I26+'Basic Price Adjustment'!$E49,"")</f>
        <v>87.29</v>
      </c>
      <c r="K26" s="120">
        <v>82.75</v>
      </c>
      <c r="L26" s="22">
        <f>IF(K26&lt;&gt;0,K26+'Basic Price Adjustment'!$E49,"")</f>
        <v>81.760000000000005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98.01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108.77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163.69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M7:N7"/>
    <mergeCell ref="K8:L8"/>
    <mergeCell ref="M8:N8"/>
    <mergeCell ref="O3:P3"/>
    <mergeCell ref="O4:P4"/>
    <mergeCell ref="O5:P5"/>
    <mergeCell ref="O6:P6"/>
    <mergeCell ref="O7:P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I6:J6"/>
    <mergeCell ref="I7:J7"/>
    <mergeCell ref="I8:J8"/>
    <mergeCell ref="C2:D2"/>
    <mergeCell ref="E2:L2"/>
    <mergeCell ref="G8:H8"/>
    <mergeCell ref="G7:H7"/>
    <mergeCell ref="K7:L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82</v>
      </c>
      <c r="P10" s="25">
        <f>IF(O10&lt;&gt;0,O10+'Basic Price Adjustment'!$E33,"")</f>
        <v>81.290000000000006</v>
      </c>
      <c r="Q10" s="129">
        <v>85.5</v>
      </c>
      <c r="R10" s="25">
        <f>IF(Q10&lt;&gt;0,Q10+'Basic Price Adjustment'!$E33,"")</f>
        <v>84.79</v>
      </c>
      <c r="S10" s="129">
        <v>59.2</v>
      </c>
      <c r="T10" s="25">
        <f>IF(S10&lt;&gt;0,S10+'Basic Price Adjustment'!$E33,"")</f>
        <v>58.49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88</v>
      </c>
      <c r="P11" s="21">
        <f>IF(O11&lt;&gt;0,O11+'Basic Price Adjustment'!$E34,"")</f>
        <v>87.21</v>
      </c>
      <c r="Q11" s="117">
        <v>88.75</v>
      </c>
      <c r="R11" s="21">
        <f>IF(Q11&lt;&gt;0,Q11+'Basic Price Adjustment'!$E34,"")</f>
        <v>87.96</v>
      </c>
      <c r="S11" s="117">
        <v>62.25</v>
      </c>
      <c r="T11" s="21">
        <f>IF(S11&lt;&gt;0,S11+'Basic Price Adjustment'!$E34,"")</f>
        <v>61.46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88</v>
      </c>
      <c r="P12" s="22">
        <f>IF(O12&lt;&gt;0,O12+'Basic Price Adjustment'!$E35,"")</f>
        <v>87.11</v>
      </c>
      <c r="Q12" s="117">
        <v>88</v>
      </c>
      <c r="R12" s="22">
        <f>IF(Q12&lt;&gt;0,Q12+'Basic Price Adjustment'!$E35,"")</f>
        <v>87.11</v>
      </c>
      <c r="S12" s="117">
        <v>61.65</v>
      </c>
      <c r="T12" s="22">
        <f>IF(S12&lt;&gt;0,S12+'Basic Price Adjustment'!$E35,"")</f>
        <v>60.76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88</v>
      </c>
      <c r="P13" s="21">
        <f>IF(O13&lt;&gt;0,O13+'Basic Price Adjustment'!$E36,"")</f>
        <v>87.11</v>
      </c>
      <c r="Q13" s="117">
        <v>88</v>
      </c>
      <c r="R13" s="21">
        <f>IF(Q13&lt;&gt;0,Q13+'Basic Price Adjustment'!$E36,"")</f>
        <v>87.11</v>
      </c>
      <c r="S13" s="117">
        <v>61.65</v>
      </c>
      <c r="T13" s="21">
        <f>IF(S13&lt;&gt;0,S13+'Basic Price Adjustment'!$E36,"")</f>
        <v>60.76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88</v>
      </c>
      <c r="P14" s="22">
        <f>IF(O14&lt;&gt;0,O14+'Basic Price Adjustment'!$E37,"")</f>
        <v>87.08</v>
      </c>
      <c r="Q14" s="117">
        <v>89.25</v>
      </c>
      <c r="R14" s="22">
        <f>IF(Q14&lt;&gt;0,Q14+'Basic Price Adjustment'!$E37,"")</f>
        <v>88.33</v>
      </c>
      <c r="S14" s="117">
        <v>60.8</v>
      </c>
      <c r="T14" s="22">
        <f>IF(S14&lt;&gt;0,S14+'Basic Price Adjustment'!$E37,"")</f>
        <v>59.879999999999995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100</v>
      </c>
      <c r="P15" s="21">
        <f>IF(O15&lt;&gt;0,O15+'Basic Price Adjustment'!$E38,"")</f>
        <v>99.09</v>
      </c>
      <c r="Q15" s="117">
        <v>102.75</v>
      </c>
      <c r="R15" s="21">
        <f>IF(Q15&lt;&gt;0,Q15+'Basic Price Adjustment'!$E38,"")</f>
        <v>101.84</v>
      </c>
      <c r="S15" s="117">
        <v>64.25</v>
      </c>
      <c r="T15" s="21">
        <f>IF(S15&lt;&gt;0,S15+'Basic Price Adjustment'!$E38,"")</f>
        <v>63.34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88</v>
      </c>
      <c r="P16" s="22">
        <f>IF(O16&lt;&gt;0,O16+'Basic Price Adjustment'!$E39,"")</f>
        <v>87.16</v>
      </c>
      <c r="Q16" s="117">
        <v>89.25</v>
      </c>
      <c r="R16" s="22">
        <f>IF(Q16&lt;&gt;0,Q16+'Basic Price Adjustment'!$E39,"")</f>
        <v>88.41</v>
      </c>
      <c r="S16" s="117">
        <v>66.400000000000006</v>
      </c>
      <c r="T16" s="22">
        <f>IF(S16&lt;&gt;0,S16+'Basic Price Adjustment'!$E39,"")</f>
        <v>65.56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92</v>
      </c>
      <c r="P17" s="21">
        <f>IF(O17&lt;&gt;0,O17+'Basic Price Adjustment'!$E40,"")</f>
        <v>90.92</v>
      </c>
      <c r="Q17" s="117">
        <v>92.25</v>
      </c>
      <c r="R17" s="21">
        <f>IF(Q17&lt;&gt;0,Q17+'Basic Price Adjustment'!$E40,"")</f>
        <v>91.17</v>
      </c>
      <c r="S17" s="117">
        <v>69.45</v>
      </c>
      <c r="T17" s="21">
        <f>IF(S17&lt;&gt;0,S17+'Basic Price Adjustment'!$E40,"")</f>
        <v>68.37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103</v>
      </c>
      <c r="P18" s="22">
        <f>IF(O18&lt;&gt;0,O18+'Basic Price Adjustment'!$E41,"")</f>
        <v>101.93</v>
      </c>
      <c r="Q18" s="117">
        <v>102.75</v>
      </c>
      <c r="R18" s="22">
        <f>IF(Q18&lt;&gt;0,Q18+'Basic Price Adjustment'!$E41,"")</f>
        <v>101.68</v>
      </c>
      <c r="S18" s="117">
        <v>72.2</v>
      </c>
      <c r="T18" s="22">
        <f>IF(S18&lt;&gt;0,S18+'Basic Price Adjustment'!$E41,"")</f>
        <v>71.13000000000001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92</v>
      </c>
      <c r="P19" s="21">
        <f>IF(O19&lt;&gt;0,O19+'Basic Price Adjustment'!$E42,"")</f>
        <v>90.93</v>
      </c>
      <c r="Q19" s="117">
        <v>91.5</v>
      </c>
      <c r="R19" s="21">
        <f>IF(Q19&lt;&gt;0,Q19+'Basic Price Adjustment'!$E42,"")</f>
        <v>90.43</v>
      </c>
      <c r="S19" s="117">
        <v>69.45</v>
      </c>
      <c r="T19" s="21">
        <f>IF(S19&lt;&gt;0,S19+'Basic Price Adjustment'!$E42,"")</f>
        <v>68.38000000000001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101.75</v>
      </c>
      <c r="R20" s="22">
        <f>IF(Q20&lt;&gt;0,Q20+'Basic Price Adjustment'!$E43,"")</f>
        <v>100.7</v>
      </c>
      <c r="S20" s="117">
        <v>71.3</v>
      </c>
      <c r="T20" s="22">
        <f>IF(S20&lt;&gt;0,S20+'Basic Price Adjustment'!$E43,"")</f>
        <v>70.25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102.69</v>
      </c>
      <c r="S21" s="117">
        <v>98</v>
      </c>
      <c r="T21" s="21">
        <f>IF(S21&lt;&gt;0,S21+'Basic Price Adjustment'!$E44,"")</f>
        <v>96.69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102.76</v>
      </c>
      <c r="S22" s="117">
        <v>100</v>
      </c>
      <c r="T22" s="22">
        <f>IF(S22&lt;&gt;0,S22+'Basic Price Adjustment'!$E45,"")</f>
        <v>98.76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102</v>
      </c>
      <c r="P23" s="21">
        <f>IF(O23&lt;&gt;0,O23+'Basic Price Adjustment'!$E46,"")</f>
        <v>100.74</v>
      </c>
      <c r="Q23" s="117">
        <v>104</v>
      </c>
      <c r="R23" s="21">
        <f>IF(Q23&lt;&gt;0,Q23+'Basic Price Adjustment'!$E46,"")</f>
        <v>102.74</v>
      </c>
      <c r="S23" s="117">
        <v>83.05</v>
      </c>
      <c r="T23" s="21">
        <f>IF(S23&lt;&gt;0,S23+'Basic Price Adjustment'!$E46,"")</f>
        <v>81.789999999999992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104</v>
      </c>
      <c r="P24" s="22">
        <f>IF(O24&lt;&gt;0,O24+'Basic Price Adjustment'!$E47,"")</f>
        <v>102.71</v>
      </c>
      <c r="Q24" s="117">
        <v>104</v>
      </c>
      <c r="R24" s="22">
        <f>IF(Q24&lt;&gt;0,Q24+'Basic Price Adjustment'!$E47,"")</f>
        <v>102.71</v>
      </c>
      <c r="S24" s="117">
        <v>85.55</v>
      </c>
      <c r="T24" s="22">
        <f>IF(S24&lt;&gt;0,S24+'Basic Price Adjustment'!$E47,"")</f>
        <v>84.259999999999991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96</v>
      </c>
      <c r="P25" s="21">
        <f>IF(O25&lt;&gt;0,O25+'Basic Price Adjustment'!$E48,"")</f>
        <v>95.01</v>
      </c>
      <c r="Q25" s="117">
        <v>94.25</v>
      </c>
      <c r="R25" s="21">
        <f>IF(Q25&lt;&gt;0,Q25+'Basic Price Adjustment'!$E48,"")</f>
        <v>93.26</v>
      </c>
      <c r="S25" s="117">
        <v>69.099999999999994</v>
      </c>
      <c r="T25" s="21">
        <f>IF(S25&lt;&gt;0,S25+'Basic Price Adjustment'!$E48,"")</f>
        <v>68.11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104.75</v>
      </c>
      <c r="R26" s="22">
        <f>IF(Q26&lt;&gt;0,Q26+'Basic Price Adjustment'!$E49,"")</f>
        <v>103.76</v>
      </c>
      <c r="S26" s="117">
        <v>71.3</v>
      </c>
      <c r="T26" s="22">
        <f>IF(S26&lt;&gt;0,S26+'Basic Price Adjustment'!$E49,"")</f>
        <v>70.31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121.27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111.19</v>
      </c>
      <c r="S28" s="31"/>
      <c r="T28" s="26" t="str">
        <f>IF(S28&lt;&gt;0,S28+'Basic Price Adjustment'!$E51,"")</f>
        <v/>
      </c>
    </row>
  </sheetData>
  <mergeCells count="48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C4:H4"/>
    <mergeCell ref="I4:N4"/>
    <mergeCell ref="O4:P4"/>
    <mergeCell ref="S4:T4"/>
    <mergeCell ref="I3:N3"/>
    <mergeCell ref="M6:N6"/>
    <mergeCell ref="S6:T6"/>
    <mergeCell ref="I5:N5"/>
    <mergeCell ref="K6:L6"/>
    <mergeCell ref="I6:J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Q7:R7"/>
    <mergeCell ref="Q8:R8"/>
    <mergeCell ref="O3:R3"/>
    <mergeCell ref="O5:R5"/>
    <mergeCell ref="Q2:R2"/>
    <mergeCell ref="Q4:R4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April 2025, Ip</v>
      </c>
      <c r="C5" s="102">
        <v>579</v>
      </c>
      <c r="D5" s="103">
        <v>2.3296999999999999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-0.09</v>
      </c>
      <c r="E33" s="42">
        <f>C33+D33</f>
        <v>-0.71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-0.09</v>
      </c>
      <c r="E34" s="42">
        <f t="shared" ref="E34:E47" si="2">C34+D34</f>
        <v>-0.78999999999999992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-0.09</v>
      </c>
      <c r="E35" s="42">
        <f t="shared" si="2"/>
        <v>-0.89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-0.09</v>
      </c>
      <c r="E36" s="42">
        <f t="shared" si="2"/>
        <v>-0.89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-0.09</v>
      </c>
      <c r="E37" s="42">
        <f t="shared" si="2"/>
        <v>-0.91999999999999993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-0.09</v>
      </c>
      <c r="E38" s="42">
        <f t="shared" si="2"/>
        <v>-0.90999999999999992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-0.09</v>
      </c>
      <c r="E39" s="42">
        <f t="shared" si="2"/>
        <v>-0.84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-0.09</v>
      </c>
      <c r="E40" s="42">
        <f t="shared" si="2"/>
        <v>-1.08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-0.09</v>
      </c>
      <c r="E41" s="42">
        <f t="shared" si="2"/>
        <v>-1.07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-0.09</v>
      </c>
      <c r="E42" s="42">
        <f t="shared" si="2"/>
        <v>-1.07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-0.09</v>
      </c>
      <c r="E43" s="42">
        <f t="shared" si="2"/>
        <v>-1.05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-0.09</v>
      </c>
      <c r="E44" s="42">
        <f t="shared" si="2"/>
        <v>-1.31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-0.09</v>
      </c>
      <c r="E45" s="42">
        <f t="shared" si="2"/>
        <v>-1.24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-0.09</v>
      </c>
      <c r="E46" s="42">
        <f t="shared" si="2"/>
        <v>-1.26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-0.09</v>
      </c>
      <c r="E47" s="42">
        <f t="shared" si="2"/>
        <v>-1.29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-0.09</v>
      </c>
      <c r="E48" s="42">
        <f>C48+D48</f>
        <v>-0.99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-0.09</v>
      </c>
      <c r="E49" s="42">
        <f>C49+D49</f>
        <v>-0.99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-0.09</v>
      </c>
      <c r="E50" s="42">
        <f>C50+D50</f>
        <v>-1.23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-0.09</v>
      </c>
      <c r="E51" s="42">
        <f>C51+D51</f>
        <v>-1.31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155" t="s">
        <v>298</v>
      </c>
      <c r="J2" s="155"/>
      <c r="K2" s="155"/>
      <c r="L2" s="155"/>
      <c r="M2" s="155"/>
      <c r="N2" s="155"/>
      <c r="O2" s="155"/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58" t="s">
        <v>28</v>
      </c>
      <c r="J5" s="59"/>
      <c r="K5" s="58"/>
      <c r="L5" s="59"/>
      <c r="M5" s="59"/>
      <c r="N5" s="59"/>
      <c r="O5" s="59"/>
      <c r="P5" s="59"/>
      <c r="Q5" s="175"/>
      <c r="R5" s="176"/>
    </row>
    <row r="6" spans="1:18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40</v>
      </c>
      <c r="J6" s="173"/>
      <c r="K6" s="174" t="s">
        <v>49</v>
      </c>
      <c r="L6" s="176"/>
      <c r="M6" s="172" t="s">
        <v>41</v>
      </c>
      <c r="N6" s="173"/>
      <c r="O6" s="172" t="s">
        <v>124</v>
      </c>
      <c r="P6" s="173"/>
      <c r="Q6" s="168" t="s">
        <v>247</v>
      </c>
      <c r="R6" s="177"/>
    </row>
    <row r="7" spans="1:18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43</v>
      </c>
      <c r="J7" s="183"/>
      <c r="K7" s="205">
        <v>39.250279999999997</v>
      </c>
      <c r="L7" s="206"/>
      <c r="M7" s="182" t="s">
        <v>16</v>
      </c>
      <c r="N7" s="183"/>
      <c r="O7" s="205">
        <v>38.824260000000002</v>
      </c>
      <c r="P7" s="206"/>
      <c r="Q7" s="170">
        <v>38.85622</v>
      </c>
      <c r="R7" s="210"/>
    </row>
    <row r="8" spans="1:18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44</v>
      </c>
      <c r="J8" s="185"/>
      <c r="K8" s="207">
        <v>-81.530209999999997</v>
      </c>
      <c r="L8" s="208"/>
      <c r="M8" s="184" t="s">
        <v>45</v>
      </c>
      <c r="N8" s="185"/>
      <c r="O8" s="211">
        <v>-81.750870000000006</v>
      </c>
      <c r="P8" s="212"/>
      <c r="Q8" s="195">
        <v>-82.14385</v>
      </c>
      <c r="R8" s="209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82</v>
      </c>
      <c r="F10" s="25">
        <f>IF(E10&lt;&gt;0,E10+'Basic Price Adjustment'!$E33,"")</f>
        <v>81.290000000000006</v>
      </c>
      <c r="G10" s="129">
        <v>85.5</v>
      </c>
      <c r="H10" s="25">
        <f>IF(G10&lt;&gt;0,G10+'Basic Price Adjustment'!$E33,"")</f>
        <v>84.79</v>
      </c>
      <c r="I10" s="129">
        <v>86.5</v>
      </c>
      <c r="J10" s="25">
        <f>IF(I10&lt;&gt;0,I10+'Basic Price Adjustment'!$E33,"")</f>
        <v>85.79</v>
      </c>
      <c r="K10" s="129">
        <v>91</v>
      </c>
      <c r="L10" s="25">
        <f>IF(K10&lt;&gt;0,K10+'Basic Price Adjustment'!$E33,"")</f>
        <v>90.29</v>
      </c>
      <c r="M10" s="129">
        <v>86.5</v>
      </c>
      <c r="N10" s="25">
        <f>IF(M10&lt;&gt;0,M10+'Basic Price Adjustment'!$E33,"")</f>
        <v>85.79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88</v>
      </c>
      <c r="F11" s="21">
        <f>IF(E11&lt;&gt;0,E11+'Basic Price Adjustment'!$E34,"")</f>
        <v>87.21</v>
      </c>
      <c r="G11" s="117">
        <v>88.75</v>
      </c>
      <c r="H11" s="21">
        <f>IF(G11&lt;&gt;0,G11+'Basic Price Adjustment'!$E34,"")</f>
        <v>87.96</v>
      </c>
      <c r="I11" s="117">
        <v>86.5</v>
      </c>
      <c r="J11" s="21">
        <f>IF(I11&lt;&gt;0,I11+'Basic Price Adjustment'!$E34,"")</f>
        <v>85.71</v>
      </c>
      <c r="K11" s="117">
        <v>94</v>
      </c>
      <c r="L11" s="21">
        <f>IF(K11&lt;&gt;0,K11+'Basic Price Adjustment'!$E34,"")</f>
        <v>93.21</v>
      </c>
      <c r="M11" s="117">
        <v>86.5</v>
      </c>
      <c r="N11" s="21">
        <f>IF(M11&lt;&gt;0,M11+'Basic Price Adjustment'!$E34,"")</f>
        <v>85.71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88</v>
      </c>
      <c r="F12" s="22">
        <f>IF(E12&lt;&gt;0,E12+'Basic Price Adjustment'!$E35,"")</f>
        <v>87.11</v>
      </c>
      <c r="G12" s="117">
        <v>88</v>
      </c>
      <c r="H12" s="22">
        <f>IF(G12&lt;&gt;0,G12+'Basic Price Adjustment'!$E35,"")</f>
        <v>87.11</v>
      </c>
      <c r="I12" s="117">
        <v>88</v>
      </c>
      <c r="J12" s="22">
        <f>IF(I12&lt;&gt;0,I12+'Basic Price Adjustment'!$E35,"")</f>
        <v>87.11</v>
      </c>
      <c r="K12" s="117">
        <v>94</v>
      </c>
      <c r="L12" s="22">
        <f>IF(K12&lt;&gt;0,K12+'Basic Price Adjustment'!$E35,"")</f>
        <v>93.11</v>
      </c>
      <c r="M12" s="117">
        <v>88</v>
      </c>
      <c r="N12" s="22">
        <f>IF(M12&lt;&gt;0,M12+'Basic Price Adjustment'!$E35,"")</f>
        <v>87.11</v>
      </c>
      <c r="O12" s="117">
        <v>96</v>
      </c>
      <c r="P12" s="22">
        <f>IF(O12&lt;&gt;0,O12+'Basic Price Adjustment'!$E35,"")</f>
        <v>95.11</v>
      </c>
      <c r="Q12" s="117">
        <v>92</v>
      </c>
      <c r="R12" s="22">
        <f>IF(Q12&lt;&gt;0,Q12+'Basic Price Adjustment'!$E35,"")</f>
        <v>91.11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88</v>
      </c>
      <c r="F13" s="21">
        <f>IF(E13&lt;&gt;0,E13+'Basic Price Adjustment'!$E36,"")</f>
        <v>87.11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  <c r="K13" s="117">
        <v>94</v>
      </c>
      <c r="L13" s="21">
        <f>IF(K13&lt;&gt;0,K13+'Basic Price Adjustment'!$E36,"")</f>
        <v>93.11</v>
      </c>
      <c r="M13" s="117">
        <v>88</v>
      </c>
      <c r="N13" s="21">
        <f>IF(M13&lt;&gt;0,M13+'Basic Price Adjustment'!$E36,"")</f>
        <v>87.11</v>
      </c>
      <c r="O13" s="117">
        <v>96</v>
      </c>
      <c r="P13" s="21">
        <f>IF(O13&lt;&gt;0,O13+'Basic Price Adjustment'!$E36,"")</f>
        <v>95.11</v>
      </c>
      <c r="Q13" s="117">
        <v>92</v>
      </c>
      <c r="R13" s="21">
        <f>IF(Q13&lt;&gt;0,Q13+'Basic Price Adjustment'!$E36,"")</f>
        <v>91.11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88</v>
      </c>
      <c r="F14" s="22">
        <f>IF(E14&lt;&gt;0,E14+'Basic Price Adjustment'!$E37,"")</f>
        <v>87.08</v>
      </c>
      <c r="G14" s="117">
        <v>89.25</v>
      </c>
      <c r="H14" s="22">
        <f>IF(G14&lt;&gt;0,G14+'Basic Price Adjustment'!$E37,"")</f>
        <v>88.33</v>
      </c>
      <c r="I14" s="117">
        <v>88</v>
      </c>
      <c r="J14" s="22">
        <f>IF(I14&lt;&gt;0,I14+'Basic Price Adjustment'!$E37,"")</f>
        <v>87.08</v>
      </c>
      <c r="K14" s="117">
        <v>95</v>
      </c>
      <c r="L14" s="22">
        <f>IF(K14&lt;&gt;0,K14+'Basic Price Adjustment'!$E37,"")</f>
        <v>94.08</v>
      </c>
      <c r="M14" s="117">
        <v>88</v>
      </c>
      <c r="N14" s="22">
        <f>IF(M14&lt;&gt;0,M14+'Basic Price Adjustment'!$E37,"")</f>
        <v>87.08</v>
      </c>
      <c r="O14" s="117">
        <v>96</v>
      </c>
      <c r="P14" s="22">
        <f>IF(O14&lt;&gt;0,O14+'Basic Price Adjustment'!$E37,"")</f>
        <v>95.08</v>
      </c>
      <c r="Q14" s="117">
        <v>92</v>
      </c>
      <c r="R14" s="22">
        <f>IF(Q14&lt;&gt;0,Q14+'Basic Price Adjustment'!$E37,"")</f>
        <v>91.08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100</v>
      </c>
      <c r="F15" s="21">
        <f>IF(E15&lt;&gt;0,E15+'Basic Price Adjustment'!$E38,"")</f>
        <v>99.09</v>
      </c>
      <c r="G15" s="117">
        <v>102.75</v>
      </c>
      <c r="H15" s="21">
        <f>IF(G15&lt;&gt;0,G15+'Basic Price Adjustment'!$E38,"")</f>
        <v>101.84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108.09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88</v>
      </c>
      <c r="F16" s="22">
        <f>IF(E16&lt;&gt;0,E16+'Basic Price Adjustment'!$E39,"")</f>
        <v>87.16</v>
      </c>
      <c r="G16" s="117">
        <v>89.25</v>
      </c>
      <c r="H16" s="22">
        <f>IF(G16&lt;&gt;0,G16+'Basic Price Adjustment'!$E39,"")</f>
        <v>88.41</v>
      </c>
      <c r="I16" s="117">
        <v>91.5</v>
      </c>
      <c r="J16" s="22">
        <f>IF(I16&lt;&gt;0,I16+'Basic Price Adjustment'!$E39,"")</f>
        <v>90.66</v>
      </c>
      <c r="K16" s="117">
        <v>95</v>
      </c>
      <c r="L16" s="22">
        <f>IF(K16&lt;&gt;0,K16+'Basic Price Adjustment'!$E39,"")</f>
        <v>94.16</v>
      </c>
      <c r="M16" s="117">
        <v>91.5</v>
      </c>
      <c r="N16" s="22">
        <f>IF(M16&lt;&gt;0,M16+'Basic Price Adjustment'!$E39,"")</f>
        <v>90.66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92</v>
      </c>
      <c r="F17" s="21">
        <f>IF(E17&lt;&gt;0,E17+'Basic Price Adjustment'!$E40,"")</f>
        <v>90.92</v>
      </c>
      <c r="G17" s="117">
        <v>92.25</v>
      </c>
      <c r="H17" s="21">
        <f>IF(G17&lt;&gt;0,G17+'Basic Price Adjustment'!$E40,"")</f>
        <v>91.17</v>
      </c>
      <c r="I17" s="117">
        <v>95.5</v>
      </c>
      <c r="J17" s="21">
        <f>IF(I17&lt;&gt;0,I17+'Basic Price Adjustment'!$E40,"")</f>
        <v>94.42</v>
      </c>
      <c r="K17" s="117">
        <v>98</v>
      </c>
      <c r="L17" s="21">
        <f>IF(K17&lt;&gt;0,K17+'Basic Price Adjustment'!$E40,"")</f>
        <v>96.92</v>
      </c>
      <c r="M17" s="117">
        <v>95.5</v>
      </c>
      <c r="N17" s="21">
        <f>IF(M17&lt;&gt;0,M17+'Basic Price Adjustment'!$E40,"")</f>
        <v>94.42</v>
      </c>
      <c r="O17" s="117">
        <v>100</v>
      </c>
      <c r="P17" s="21">
        <f>IF(O17&lt;&gt;0,O17+'Basic Price Adjustment'!$E40,"")</f>
        <v>98.92</v>
      </c>
      <c r="Q17" s="117">
        <v>102</v>
      </c>
      <c r="R17" s="21">
        <f>IF(Q17&lt;&gt;0,Q17+'Basic Price Adjustment'!$E40,"")</f>
        <v>100.92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103</v>
      </c>
      <c r="F18" s="22">
        <f>IF(E18&lt;&gt;0,E18+'Basic Price Adjustment'!$E41,"")</f>
        <v>101.93</v>
      </c>
      <c r="G18" s="117">
        <v>102.75</v>
      </c>
      <c r="H18" s="22">
        <f>IF(G18&lt;&gt;0,G18+'Basic Price Adjustment'!$E41,"")</f>
        <v>101.68</v>
      </c>
      <c r="I18" s="117">
        <v>107.5</v>
      </c>
      <c r="J18" s="22">
        <f>IF(I18&lt;&gt;0,I18+'Basic Price Adjustment'!$E41,"")</f>
        <v>106.43</v>
      </c>
      <c r="K18" s="117">
        <v>109</v>
      </c>
      <c r="L18" s="22">
        <f>IF(K18&lt;&gt;0,K18+'Basic Price Adjustment'!$E41,"")</f>
        <v>107.93</v>
      </c>
      <c r="M18" s="117">
        <v>107.5</v>
      </c>
      <c r="N18" s="22">
        <f>IF(M18&lt;&gt;0,M18+'Basic Price Adjustment'!$E41,"")</f>
        <v>106.43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92</v>
      </c>
      <c r="F19" s="21">
        <f>IF(E19&lt;&gt;0,E19+'Basic Price Adjustment'!$E42,"")</f>
        <v>90.93</v>
      </c>
      <c r="G19" s="117">
        <v>91.5</v>
      </c>
      <c r="H19" s="21">
        <f>IF(G19&lt;&gt;0,G19+'Basic Price Adjustment'!$E42,"")</f>
        <v>90.43</v>
      </c>
      <c r="I19" s="117">
        <v>95.5</v>
      </c>
      <c r="J19" s="21">
        <f>IF(I19&lt;&gt;0,I19+'Basic Price Adjustment'!$E42,"")</f>
        <v>94.43</v>
      </c>
      <c r="K19" s="117">
        <v>97</v>
      </c>
      <c r="L19" s="21">
        <f>IF(K19&lt;&gt;0,K19+'Basic Price Adjustment'!$E42,"")</f>
        <v>95.93</v>
      </c>
      <c r="M19" s="117">
        <v>95.5</v>
      </c>
      <c r="N19" s="21">
        <f>IF(M19&lt;&gt;0,M19+'Basic Price Adjustment'!$E42,"")</f>
        <v>94.43</v>
      </c>
      <c r="O19" s="117">
        <v>100</v>
      </c>
      <c r="P19" s="21">
        <f>IF(O19&lt;&gt;0,O19+'Basic Price Adjustment'!$E42,"")</f>
        <v>98.93</v>
      </c>
      <c r="Q19" s="117">
        <v>102</v>
      </c>
      <c r="R19" s="21">
        <f>IF(Q19&lt;&gt;0,Q19+'Basic Price Adjustment'!$E42,"")</f>
        <v>100.93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100</v>
      </c>
      <c r="F20" s="22">
        <f>IF(E20&lt;&gt;0,E20+'Basic Price Adjustment'!$E43,"")</f>
        <v>98.95</v>
      </c>
      <c r="G20" s="117">
        <v>101.75</v>
      </c>
      <c r="H20" s="22">
        <f>IF(G20&lt;&gt;0,G20+'Basic Price Adjustment'!$E43,"")</f>
        <v>100.7</v>
      </c>
      <c r="I20" s="117">
        <v>104.5</v>
      </c>
      <c r="J20" s="22">
        <f>IF(I20&lt;&gt;0,I20+'Basic Price Adjustment'!$E43,"")</f>
        <v>103.45</v>
      </c>
      <c r="K20" s="117">
        <v>108</v>
      </c>
      <c r="L20" s="22">
        <f>IF(K20&lt;&gt;0,K20+'Basic Price Adjustment'!$E43,"")</f>
        <v>106.95</v>
      </c>
      <c r="M20" s="117">
        <v>104.5</v>
      </c>
      <c r="N20" s="22">
        <f>IF(M20&lt;&gt;0,M20+'Basic Price Adjustment'!$E43,"")</f>
        <v>103.45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102.69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109.69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102.76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109.76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102</v>
      </c>
      <c r="F23" s="21">
        <f>IF(E23&lt;&gt;0,E23+'Basic Price Adjustment'!$E46,"")</f>
        <v>100.74</v>
      </c>
      <c r="G23" s="117">
        <v>104</v>
      </c>
      <c r="H23" s="21">
        <f>IF(G23&lt;&gt;0,G23+'Basic Price Adjustment'!$E46,"")</f>
        <v>102.74</v>
      </c>
      <c r="I23" s="117">
        <v>113.5</v>
      </c>
      <c r="J23" s="21">
        <f>IF(I23&lt;&gt;0,I23+'Basic Price Adjustment'!$E46,"")</f>
        <v>112.24</v>
      </c>
      <c r="K23" s="117">
        <v>111</v>
      </c>
      <c r="L23" s="21">
        <f>IF(K23&lt;&gt;0,K23+'Basic Price Adjustment'!$E46,"")</f>
        <v>109.74</v>
      </c>
      <c r="M23" s="117">
        <v>113.5</v>
      </c>
      <c r="N23" s="21">
        <f>IF(M23&lt;&gt;0,M23+'Basic Price Adjustment'!$E46,"")</f>
        <v>112.24</v>
      </c>
      <c r="O23" s="117">
        <v>110</v>
      </c>
      <c r="P23" s="21">
        <f>IF(O23&lt;&gt;0,O23+'Basic Price Adjustment'!$E46,"")</f>
        <v>108.74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104</v>
      </c>
      <c r="F24" s="22">
        <f>IF(E24&lt;&gt;0,E24+'Basic Price Adjustment'!$E47,"")</f>
        <v>102.71</v>
      </c>
      <c r="G24" s="117">
        <v>104</v>
      </c>
      <c r="H24" s="22">
        <f>IF(G24&lt;&gt;0,G24+'Basic Price Adjustment'!$E47,"")</f>
        <v>102.71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109.71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</v>
      </c>
      <c r="F25" s="21">
        <f>IF(E25&lt;&gt;0,E25+'Basic Price Adjustment'!$E48,"")</f>
        <v>95.01</v>
      </c>
      <c r="G25" s="117">
        <v>94.25</v>
      </c>
      <c r="H25" s="21">
        <f>IF(G25&lt;&gt;0,G25+'Basic Price Adjustment'!$E48,"")</f>
        <v>93.26</v>
      </c>
      <c r="I25" s="117">
        <v>103.5</v>
      </c>
      <c r="J25" s="21">
        <f>IF(I25&lt;&gt;0,I25+'Basic Price Adjustment'!$E48,"")</f>
        <v>102.51</v>
      </c>
      <c r="K25" s="117">
        <v>100</v>
      </c>
      <c r="L25" s="21">
        <f>IF(K25&lt;&gt;0,K25+'Basic Price Adjustment'!$E48,"")</f>
        <v>99.01</v>
      </c>
      <c r="M25" s="117">
        <v>103.5</v>
      </c>
      <c r="N25" s="21">
        <f>IF(M25&lt;&gt;0,M25+'Basic Price Adjustment'!$E48,"")</f>
        <v>102.51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102</v>
      </c>
      <c r="F26" s="22">
        <f>IF(E26&lt;&gt;0,E26+'Basic Price Adjustment'!$E49,"")</f>
        <v>101.01</v>
      </c>
      <c r="G26" s="117">
        <v>104.75</v>
      </c>
      <c r="H26" s="22">
        <f>IF(G26&lt;&gt;0,G26+'Basic Price Adjustment'!$E49,"")</f>
        <v>103.76</v>
      </c>
      <c r="I26" s="117">
        <v>103.5</v>
      </c>
      <c r="J26" s="22">
        <f>IF(I26&lt;&gt;0,I26+'Basic Price Adjustment'!$E49,"")</f>
        <v>102.51</v>
      </c>
      <c r="K26" s="117">
        <v>112</v>
      </c>
      <c r="L26" s="22">
        <f>IF(K26&lt;&gt;0,K26+'Basic Price Adjustment'!$E49,"")</f>
        <v>111.01</v>
      </c>
      <c r="M26" s="117">
        <v>103.5</v>
      </c>
      <c r="N26" s="22">
        <f>IF(M26&lt;&gt;0,M26+'Basic Price Adjustment'!$E49,"")</f>
        <v>102.51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121.27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127.77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111.19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118.69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  <mergeCell ref="C2:D2"/>
    <mergeCell ref="C5:D5"/>
    <mergeCell ref="B5:B6"/>
    <mergeCell ref="C6:D6"/>
    <mergeCell ref="E6:F6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G2:H2"/>
    <mergeCell ref="G4:H4"/>
    <mergeCell ref="G6:H6"/>
    <mergeCell ref="E3:H3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303</v>
      </c>
      <c r="D2" s="155"/>
      <c r="E2" s="155" t="s">
        <v>304</v>
      </c>
      <c r="F2" s="155"/>
      <c r="G2" s="186" t="s">
        <v>306</v>
      </c>
      <c r="H2" s="186"/>
      <c r="I2" s="186"/>
      <c r="J2" s="186"/>
      <c r="K2" s="186"/>
      <c r="L2" s="186"/>
    </row>
    <row r="3" spans="1:12" s="27" customFormat="1" ht="30" customHeight="1" thickBot="1" x14ac:dyDescent="0.25">
      <c r="A3" s="163" t="s">
        <v>10</v>
      </c>
      <c r="B3" s="136" t="s">
        <v>245</v>
      </c>
      <c r="C3" s="174">
        <v>192590</v>
      </c>
      <c r="D3" s="176"/>
      <c r="E3" s="174">
        <v>120293</v>
      </c>
      <c r="F3" s="17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64"/>
      <c r="B4" s="166" t="s">
        <v>11</v>
      </c>
      <c r="C4" s="174" t="s">
        <v>274</v>
      </c>
      <c r="D4" s="17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64"/>
      <c r="B5" s="167"/>
      <c r="C5" s="168" t="s">
        <v>275</v>
      </c>
      <c r="D5" s="169"/>
      <c r="E5" s="168" t="s">
        <v>157</v>
      </c>
      <c r="F5" s="169"/>
      <c r="G5" s="168" t="s">
        <v>101</v>
      </c>
      <c r="H5" s="169"/>
      <c r="I5" s="168" t="s">
        <v>261</v>
      </c>
      <c r="J5" s="177"/>
      <c r="K5" s="71" t="s">
        <v>74</v>
      </c>
      <c r="L5" s="53"/>
    </row>
    <row r="6" spans="1:12" ht="20.100000000000001" customHeight="1" x14ac:dyDescent="0.2">
      <c r="A6" s="164"/>
      <c r="B6" s="23" t="s">
        <v>15</v>
      </c>
      <c r="C6" s="170">
        <v>39.592500000000001</v>
      </c>
      <c r="D6" s="171"/>
      <c r="E6" s="170"/>
      <c r="F6" s="171"/>
      <c r="G6" s="170" t="s">
        <v>17</v>
      </c>
      <c r="H6" s="171"/>
      <c r="I6" s="170" t="s">
        <v>285</v>
      </c>
      <c r="J6" s="194"/>
      <c r="K6" s="95" t="s">
        <v>76</v>
      </c>
      <c r="L6" s="96"/>
    </row>
    <row r="7" spans="1:12" ht="20.100000000000001" customHeight="1" thickBot="1" x14ac:dyDescent="0.25">
      <c r="A7" s="165"/>
      <c r="B7" s="24"/>
      <c r="C7" s="180">
        <v>-77.635800000000003</v>
      </c>
      <c r="D7" s="181"/>
      <c r="E7" s="180"/>
      <c r="F7" s="181"/>
      <c r="G7" s="180" t="s">
        <v>85</v>
      </c>
      <c r="H7" s="181"/>
      <c r="I7" s="195" t="s">
        <v>286</v>
      </c>
      <c r="J7" s="196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53.29</v>
      </c>
      <c r="E9" s="129">
        <v>70</v>
      </c>
      <c r="F9" s="25">
        <f>IF(E9&lt;&gt;0,E9+'Basic Price Adjustment'!$E33,"")</f>
        <v>69.290000000000006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66.150000000000006</v>
      </c>
      <c r="K9" s="129">
        <v>67</v>
      </c>
      <c r="L9" s="25">
        <f>IF(K9&lt;&gt;0,K9+'Basic Price Adjustment'!$E33,"")</f>
        <v>66.290000000000006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59.71</v>
      </c>
      <c r="E10" s="117">
        <v>70</v>
      </c>
      <c r="F10" s="21">
        <f>IF(E10&lt;&gt;0,E10+'Basic Price Adjustment'!$E34,"")</f>
        <v>69.209999999999994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79.86</v>
      </c>
      <c r="K10" s="117">
        <v>75.7</v>
      </c>
      <c r="L10" s="21">
        <f>IF(K10&lt;&gt;0,K10+'Basic Price Adjustment'!$E34,"")</f>
        <v>74.91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60.81</v>
      </c>
      <c r="E11" s="117">
        <v>75</v>
      </c>
      <c r="F11" s="22">
        <f>IF(E11&lt;&gt;0,E11+'Basic Price Adjustment'!$E35,"")</f>
        <v>74.11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72.41</v>
      </c>
      <c r="K11" s="117">
        <v>73.3</v>
      </c>
      <c r="L11" s="22">
        <f>IF(K11&lt;&gt;0,K11+'Basic Price Adjustment'!$E35,"")</f>
        <v>72.41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60.81</v>
      </c>
      <c r="E12" s="117">
        <v>75</v>
      </c>
      <c r="F12" s="21">
        <f>IF(E12&lt;&gt;0,E12+'Basic Price Adjustment'!$E36,"")</f>
        <v>74.11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72.41</v>
      </c>
      <c r="K12" s="117">
        <v>73.3</v>
      </c>
      <c r="L12" s="21">
        <f>IF(K12&lt;&gt;0,K12+'Basic Price Adjustment'!$E36,"")</f>
        <v>72.41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60.78</v>
      </c>
      <c r="E13" s="117">
        <v>90</v>
      </c>
      <c r="F13" s="22">
        <f>IF(E13&lt;&gt;0,E13+'Basic Price Adjustment'!$E37,"")</f>
        <v>89.08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72.38</v>
      </c>
      <c r="K13" s="117">
        <v>73.3</v>
      </c>
      <c r="L13" s="22">
        <f>IF(K13&lt;&gt;0,K13+'Basic Price Adjustment'!$E37,"")</f>
        <v>72.38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63.89</v>
      </c>
      <c r="E14" s="117">
        <v>100</v>
      </c>
      <c r="F14" s="21">
        <f>IF(E14&lt;&gt;0,E14+'Basic Price Adjustment'!$E38,"")</f>
        <v>99.09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79.650000000000006</v>
      </c>
      <c r="K14" s="117">
        <v>79.5</v>
      </c>
      <c r="L14" s="21">
        <f>IF(K14&lt;&gt;0,K14+'Basic Price Adjustment'!$E38,"")</f>
        <v>78.59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60.86</v>
      </c>
      <c r="E15" s="117">
        <v>80</v>
      </c>
      <c r="F15" s="22">
        <f>IF(E15&lt;&gt;0,E15+'Basic Price Adjustment'!$E39,"")</f>
        <v>79.16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80.91</v>
      </c>
      <c r="K15" s="117">
        <v>78.95</v>
      </c>
      <c r="L15" s="22">
        <f>IF(K15&lt;&gt;0,K15+'Basic Price Adjustment'!$E39,"")</f>
        <v>78.11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68.12</v>
      </c>
      <c r="E16" s="117">
        <v>90</v>
      </c>
      <c r="F16" s="21">
        <f>IF(E16&lt;&gt;0,E16+'Basic Price Adjustment'!$E40,"")</f>
        <v>88.92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80.95</v>
      </c>
      <c r="K16" s="117">
        <v>81.95</v>
      </c>
      <c r="L16" s="21">
        <f>IF(K16&lt;&gt;0,K16+'Basic Price Adjustment'!$E40,"")</f>
        <v>80.87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71.830000000000013</v>
      </c>
      <c r="E17" s="117">
        <v>90</v>
      </c>
      <c r="F17" s="22">
        <f>IF(E17&lt;&gt;0,E17+'Basic Price Adjustment'!$E41,"")</f>
        <v>88.93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100.93</v>
      </c>
      <c r="K17" s="117">
        <v>97.85</v>
      </c>
      <c r="L17" s="22">
        <f>IF(K17&lt;&gt;0,K17+'Basic Price Adjustment'!$E41,"")</f>
        <v>96.78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68.13000000000001</v>
      </c>
      <c r="E18" s="117">
        <v>90</v>
      </c>
      <c r="F18" s="21">
        <f>IF(E18&lt;&gt;0,E18+'Basic Price Adjustment'!$E42,"")</f>
        <v>88.93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80.960000000000008</v>
      </c>
      <c r="K18" s="117">
        <v>81.95</v>
      </c>
      <c r="L18" s="21">
        <f>IF(K18&lt;&gt;0,K18+'Basic Price Adjustment'!$E42,"")</f>
        <v>80.88000000000001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71.850000000000009</v>
      </c>
      <c r="E19" s="117">
        <v>100</v>
      </c>
      <c r="F19" s="22">
        <f>IF(E19&lt;&gt;0,E19+'Basic Price Adjustment'!$E43,"")</f>
        <v>98.95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88.15</v>
      </c>
      <c r="K19" s="117">
        <v>86.5</v>
      </c>
      <c r="L19" s="22">
        <f>IF(K19&lt;&gt;0,K19+'Basic Price Adjustment'!$E43,"")</f>
        <v>85.45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75.289999999999992</v>
      </c>
      <c r="E20" s="117">
        <v>105</v>
      </c>
      <c r="F20" s="21">
        <f>IF(E20&lt;&gt;0,E20+'Basic Price Adjustment'!$E44,"")</f>
        <v>103.69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79.260000000000005</v>
      </c>
      <c r="E21" s="117">
        <v>115</v>
      </c>
      <c r="F21" s="22">
        <f>IF(E21&lt;&gt;0,E21+'Basic Price Adjustment'!$E45,"")</f>
        <v>113.76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75.339999999999989</v>
      </c>
      <c r="E22" s="117">
        <v>115</v>
      </c>
      <c r="F22" s="21">
        <f>IF(E22&lt;&gt;0,E22+'Basic Price Adjustment'!$E46,"")</f>
        <v>113.74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79.209999999999994</v>
      </c>
      <c r="E23" s="117">
        <v>125</v>
      </c>
      <c r="F23" s="22">
        <f>IF(E23&lt;&gt;0,E23+'Basic Price Adjustment'!$E47,"")</f>
        <v>123.71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64.81</v>
      </c>
      <c r="E24" s="117">
        <v>90</v>
      </c>
      <c r="F24" s="21">
        <f>IF(E24&lt;&gt;0,E24+'Basic Price Adjustment'!$E48,"")</f>
        <v>89.01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91.65</v>
      </c>
      <c r="K24" s="117">
        <v>87.17</v>
      </c>
      <c r="L24" s="21">
        <f>IF(K24&lt;&gt;0,K24+'Basic Price Adjustment'!$E48,"")</f>
        <v>86.18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67.210000000000008</v>
      </c>
      <c r="E25" s="117">
        <v>100</v>
      </c>
      <c r="F25" s="22">
        <f>IF(E25&lt;&gt;0,E25+'Basic Price Adjustment'!$E49,"")</f>
        <v>99.01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99.570000000000007</v>
      </c>
      <c r="K25" s="117">
        <v>88.28</v>
      </c>
      <c r="L25" s="22">
        <f>IF(K25&lt;&gt;0,K25+'Basic Price Adjustment'!$E49,"")</f>
        <v>87.29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198.77</v>
      </c>
      <c r="E26" s="118">
        <v>155</v>
      </c>
      <c r="F26" s="21">
        <f>IF(E26&lt;&gt;0,E26+'Basic Price Adjustment'!$E50,"")</f>
        <v>153.77000000000001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198.69</v>
      </c>
      <c r="E27" s="118">
        <v>110</v>
      </c>
      <c r="F27" s="26">
        <f>IF(E27&lt;&gt;0,E27+'Basic Price Adjustment'!$E51,"")</f>
        <v>108.69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C2:D2"/>
    <mergeCell ref="G7:H7"/>
    <mergeCell ref="G6:H6"/>
    <mergeCell ref="E6:F6"/>
    <mergeCell ref="B4:B5"/>
    <mergeCell ref="G2:L2"/>
    <mergeCell ref="E2:F2"/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73</v>
      </c>
      <c r="F10" s="25">
        <f>IF(E10&lt;&gt;0,E10+'Basic Price Adjustment'!$E33,"")</f>
        <v>72.290000000000006</v>
      </c>
      <c r="G10" s="129">
        <v>86.5</v>
      </c>
      <c r="H10" s="25">
        <f>IF(G10&lt;&gt;0,G10+'Basic Price Adjustment'!$E33,"")</f>
        <v>85.79</v>
      </c>
      <c r="I10" s="129">
        <v>86.5</v>
      </c>
      <c r="J10" s="25">
        <f>IF(I10&lt;&gt;0,I10+'Basic Price Adjustment'!$E33,"")</f>
        <v>85.79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80</v>
      </c>
      <c r="F11" s="21">
        <f>IF(E11&lt;&gt;0,E11+'Basic Price Adjustment'!$E34,"")</f>
        <v>79.209999999999994</v>
      </c>
      <c r="G11" s="117">
        <v>86.5</v>
      </c>
      <c r="H11" s="21">
        <f>IF(G11&lt;&gt;0,G11+'Basic Price Adjustment'!$E34,"")</f>
        <v>85.71</v>
      </c>
      <c r="I11" s="117">
        <v>86.5</v>
      </c>
      <c r="J11" s="21">
        <f>IF(I11&lt;&gt;0,I11+'Basic Price Adjustment'!$E34,"")</f>
        <v>85.71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78</v>
      </c>
      <c r="F12" s="22">
        <f>IF(E12&lt;&gt;0,E12+'Basic Price Adjustment'!$E35,"")</f>
        <v>77.11</v>
      </c>
      <c r="G12" s="117">
        <v>88</v>
      </c>
      <c r="H12" s="22">
        <f>IF(G12&lt;&gt;0,G12+'Basic Price Adjustment'!$E35,"")</f>
        <v>87.11</v>
      </c>
      <c r="I12" s="117">
        <v>88</v>
      </c>
      <c r="J12" s="22">
        <f>IF(I12&lt;&gt;0,I12+'Basic Price Adjustment'!$E35,"")</f>
        <v>87.11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78</v>
      </c>
      <c r="F13" s="21">
        <f>IF(E13&lt;&gt;0,E13+'Basic Price Adjustment'!$E36,"")</f>
        <v>77.11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78</v>
      </c>
      <c r="F14" s="22">
        <f>IF(E14&lt;&gt;0,E14+'Basic Price Adjustment'!$E37,"")</f>
        <v>77.08</v>
      </c>
      <c r="G14" s="117">
        <v>88</v>
      </c>
      <c r="H14" s="22">
        <f>IF(G14&lt;&gt;0,G14+'Basic Price Adjustment'!$E37,"")</f>
        <v>87.08</v>
      </c>
      <c r="I14" s="117">
        <v>88</v>
      </c>
      <c r="J14" s="22">
        <f>IF(I14&lt;&gt;0,I14+'Basic Price Adjustment'!$E37,"")</f>
        <v>87.08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93</v>
      </c>
      <c r="F15" s="21">
        <f>IF(E15&lt;&gt;0,E15+'Basic Price Adjustment'!$E38,"")</f>
        <v>92.09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</v>
      </c>
      <c r="F16" s="22">
        <f>IF(E16&lt;&gt;0,E16+'Basic Price Adjustment'!$E39,"")</f>
        <v>79.16</v>
      </c>
      <c r="G16" s="117">
        <v>91.5</v>
      </c>
      <c r="H16" s="22">
        <f>IF(G16&lt;&gt;0,G16+'Basic Price Adjustment'!$E39,"")</f>
        <v>90.66</v>
      </c>
      <c r="I16" s="117">
        <v>91.5</v>
      </c>
      <c r="J16" s="22">
        <f>IF(I16&lt;&gt;0,I16+'Basic Price Adjustment'!$E39,"")</f>
        <v>90.66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81.5</v>
      </c>
      <c r="F17" s="21">
        <f>IF(E17&lt;&gt;0,E17+'Basic Price Adjustment'!$E40,"")</f>
        <v>80.42</v>
      </c>
      <c r="G17" s="117">
        <v>95.5</v>
      </c>
      <c r="H17" s="21">
        <f>IF(G17&lt;&gt;0,G17+'Basic Price Adjustment'!$E40,"")</f>
        <v>94.42</v>
      </c>
      <c r="I17" s="117">
        <v>95.5</v>
      </c>
      <c r="J17" s="21">
        <f>IF(I17&lt;&gt;0,I17+'Basic Price Adjustment'!$E40,"")</f>
        <v>94.42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83.5</v>
      </c>
      <c r="F18" s="22">
        <f>IF(E18&lt;&gt;0,E18+'Basic Price Adjustment'!$E41,"")</f>
        <v>82.43</v>
      </c>
      <c r="G18" s="117">
        <v>107.5</v>
      </c>
      <c r="H18" s="22">
        <f>IF(G18&lt;&gt;0,G18+'Basic Price Adjustment'!$E41,"")</f>
        <v>106.43</v>
      </c>
      <c r="I18" s="117">
        <v>107.5</v>
      </c>
      <c r="J18" s="22">
        <f>IF(I18&lt;&gt;0,I18+'Basic Price Adjustment'!$E41,"")</f>
        <v>106.43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81.5</v>
      </c>
      <c r="F19" s="21">
        <f>IF(E19&lt;&gt;0,E19+'Basic Price Adjustment'!$E42,"")</f>
        <v>80.430000000000007</v>
      </c>
      <c r="G19" s="117">
        <v>95.5</v>
      </c>
      <c r="H19" s="21">
        <f>IF(G19&lt;&gt;0,G19+'Basic Price Adjustment'!$E42,"")</f>
        <v>94.43</v>
      </c>
      <c r="I19" s="117">
        <v>95.5</v>
      </c>
      <c r="J19" s="21">
        <f>IF(I19&lt;&gt;0,I19+'Basic Price Adjustment'!$E42,"")</f>
        <v>94.43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101</v>
      </c>
      <c r="F20" s="22">
        <f>IF(E20&lt;&gt;0,E20+'Basic Price Adjustment'!$E43,"")</f>
        <v>99.95</v>
      </c>
      <c r="G20" s="117">
        <v>104.5</v>
      </c>
      <c r="H20" s="22">
        <f>IF(G20&lt;&gt;0,G20+'Basic Price Adjustment'!$E43,"")</f>
        <v>103.45</v>
      </c>
      <c r="I20" s="117">
        <v>104.5</v>
      </c>
      <c r="J20" s="22">
        <f>IF(I20&lt;&gt;0,I20+'Basic Price Adjustment'!$E43,"")</f>
        <v>103.45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113</v>
      </c>
      <c r="F21" s="21">
        <f>IF(E21&lt;&gt;0,E21+'Basic Price Adjustment'!$E44,"")</f>
        <v>111.69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125</v>
      </c>
      <c r="F22" s="22">
        <f>IF(E22&lt;&gt;0,E22+'Basic Price Adjustment'!$E45,"")</f>
        <v>123.76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111</v>
      </c>
      <c r="F23" s="21">
        <f>IF(E23&lt;&gt;0,E23+'Basic Price Adjustment'!$E46,"")</f>
        <v>109.74</v>
      </c>
      <c r="G23" s="117">
        <v>113.5</v>
      </c>
      <c r="H23" s="21">
        <f>IF(G23&lt;&gt;0,G23+'Basic Price Adjustment'!$E46,"")</f>
        <v>112.24</v>
      </c>
      <c r="I23" s="117">
        <v>113.5</v>
      </c>
      <c r="J23" s="21">
        <f>IF(I23&lt;&gt;0,I23+'Basic Price Adjustment'!$E46,"")</f>
        <v>112.24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122</v>
      </c>
      <c r="F24" s="22">
        <f>IF(E24&lt;&gt;0,E24+'Basic Price Adjustment'!$E47,"")</f>
        <v>120.71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81</v>
      </c>
      <c r="F25" s="21">
        <f>IF(E25&lt;&gt;0,E25+'Basic Price Adjustment'!$E48,"")</f>
        <v>80.010000000000005</v>
      </c>
      <c r="G25" s="117">
        <v>103.5</v>
      </c>
      <c r="H25" s="21">
        <f>IF(G25&lt;&gt;0,G25+'Basic Price Adjustment'!$E48,"")</f>
        <v>102.51</v>
      </c>
      <c r="I25" s="117">
        <v>103.5</v>
      </c>
      <c r="J25" s="21">
        <f>IF(I25&lt;&gt;0,I25+'Basic Price Adjustment'!$E48,"")</f>
        <v>102.51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103</v>
      </c>
      <c r="F26" s="22">
        <f>IF(E26&lt;&gt;0,E26+'Basic Price Adjustment'!$E49,"")</f>
        <v>102.01</v>
      </c>
      <c r="G26" s="117">
        <v>103.5</v>
      </c>
      <c r="H26" s="22">
        <f>IF(G26&lt;&gt;0,G26+'Basic Price Adjustment'!$E49,"")</f>
        <v>102.51</v>
      </c>
      <c r="I26" s="117">
        <v>103.5</v>
      </c>
      <c r="J26" s="22">
        <f>IF(I26&lt;&gt;0,I26+'Basic Price Adjustment'!$E49,"")</f>
        <v>102.51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5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72</v>
      </c>
      <c r="P10" s="25">
        <f>IF(O10&lt;&gt;0,O10+'Basic Price Adjustment'!$E33,"")</f>
        <v>71.290000000000006</v>
      </c>
      <c r="Q10" s="129">
        <v>62</v>
      </c>
      <c r="R10" s="25">
        <f>IF(Q10&lt;&gt;0,Q10+'Basic Price Adjustment'!$E33,"")</f>
        <v>61.29</v>
      </c>
      <c r="S10" s="129">
        <v>68.25</v>
      </c>
      <c r="T10" s="25">
        <f>IF(S10&lt;&gt;0,S10+'Basic Price Adjustment'!$E33,"")</f>
        <v>67.540000000000006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68.25</v>
      </c>
      <c r="T11" s="21">
        <f>IF(S11&lt;&gt;0,S11+'Basic Price Adjustment'!$E34,"")</f>
        <v>67.459999999999994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77</v>
      </c>
      <c r="P12" s="22">
        <f>IF(O12&lt;&gt;0,O12+'Basic Price Adjustment'!$E35,"")</f>
        <v>76.11</v>
      </c>
      <c r="Q12" s="117">
        <v>66</v>
      </c>
      <c r="R12" s="22">
        <f>IF(Q12&lt;&gt;0,Q12+'Basic Price Adjustment'!$E35,"")</f>
        <v>65.11</v>
      </c>
      <c r="S12" s="117">
        <v>74.25</v>
      </c>
      <c r="T12" s="22">
        <f>IF(S12&lt;&gt;0,S12+'Basic Price Adjustment'!$E35,"")</f>
        <v>73.36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74.25</v>
      </c>
      <c r="T13" s="21">
        <f>IF(S13&lt;&gt;0,S13+'Basic Price Adjustment'!$E36,"")</f>
        <v>73.36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77</v>
      </c>
      <c r="P14" s="22">
        <f>IF(O14&lt;&gt;0,O14+'Basic Price Adjustment'!$E37,"")</f>
        <v>76.08</v>
      </c>
      <c r="Q14" s="117">
        <v>66</v>
      </c>
      <c r="R14" s="22">
        <f>IF(Q14&lt;&gt;0,Q14+'Basic Price Adjustment'!$E37,"")</f>
        <v>65.08</v>
      </c>
      <c r="S14" s="117">
        <v>74.25</v>
      </c>
      <c r="T14" s="22">
        <f>IF(S14&lt;&gt;0,S14+'Basic Price Adjustment'!$E37,"")</f>
        <v>73.33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>
        <v>80.5</v>
      </c>
      <c r="T15" s="21">
        <f>IF(S15&lt;&gt;0,S15+'Basic Price Adjustment'!$E38,"")</f>
        <v>79.59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79</v>
      </c>
      <c r="P16" s="22">
        <f>IF(O16&lt;&gt;0,O16+'Basic Price Adjustment'!$E39,"")</f>
        <v>78.16</v>
      </c>
      <c r="Q16" s="117">
        <v>69</v>
      </c>
      <c r="R16" s="22">
        <f>IF(Q16&lt;&gt;0,Q16+'Basic Price Adjustment'!$E39,"")</f>
        <v>68.16</v>
      </c>
      <c r="S16" s="117">
        <v>75.5</v>
      </c>
      <c r="T16" s="22">
        <f>IF(S16&lt;&gt;0,S16+'Basic Price Adjustment'!$E39,"")</f>
        <v>74.66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81</v>
      </c>
      <c r="T17" s="21">
        <f>IF(S17&lt;&gt;0,S17+'Basic Price Adjustment'!$E40,"")</f>
        <v>79.92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82.5</v>
      </c>
      <c r="P18" s="22">
        <f>IF(O18&lt;&gt;0,O18+'Basic Price Adjustment'!$E41,"")</f>
        <v>81.430000000000007</v>
      </c>
      <c r="Q18" s="117">
        <v>75.5</v>
      </c>
      <c r="R18" s="22">
        <f>IF(Q18&lt;&gt;0,Q18+'Basic Price Adjustment'!$E41,"")</f>
        <v>74.430000000000007</v>
      </c>
      <c r="S18" s="117">
        <v>83.5</v>
      </c>
      <c r="T18" s="22">
        <f>IF(S18&lt;&gt;0,S18+'Basic Price Adjustment'!$E41,"")</f>
        <v>82.43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81</v>
      </c>
      <c r="T19" s="21">
        <f>IF(S19&lt;&gt;0,S19+'Basic Price Adjustment'!$E42,"")</f>
        <v>79.930000000000007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93</v>
      </c>
      <c r="R20" s="22">
        <f>IF(Q20&lt;&gt;0,Q20+'Basic Price Adjustment'!$E43,"")</f>
        <v>91.95</v>
      </c>
      <c r="S20" s="117">
        <v>83.5</v>
      </c>
      <c r="T20" s="22">
        <f>IF(S20&lt;&gt;0,S20+'Basic Price Adjustment'!$E43,"")</f>
        <v>82.45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124</v>
      </c>
      <c r="P22" s="22">
        <f>IF(O22&lt;&gt;0,O22+'Basic Price Adjustment'!$E45,"")</f>
        <v>122.76</v>
      </c>
      <c r="Q22" s="117">
        <v>116</v>
      </c>
      <c r="R22" s="22">
        <f>IF(Q22&lt;&gt;0,Q22+'Basic Price Adjustment'!$E45,"")</f>
        <v>114.76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101.5</v>
      </c>
      <c r="T23" s="21">
        <f>IF(S23&lt;&gt;0,S23+'Basic Price Adjustment'!$E46,"")</f>
        <v>100.24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121</v>
      </c>
      <c r="P24" s="22">
        <f>IF(O24&lt;&gt;0,O24+'Basic Price Adjustment'!$E47,"")</f>
        <v>119.71</v>
      </c>
      <c r="Q24" s="117">
        <v>120</v>
      </c>
      <c r="R24" s="22">
        <f>IF(Q24&lt;&gt;0,Q24+'Basic Price Adjustment'!$E47,"")</f>
        <v>118.71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79</v>
      </c>
      <c r="T25" s="21">
        <f>IF(S25&lt;&gt;0,S25+'Basic Price Adjustment'!$E48,"")</f>
        <v>78.010000000000005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97</v>
      </c>
      <c r="R26" s="22">
        <f>IF(Q26&lt;&gt;0,Q26+'Basic Price Adjustment'!$E49,"")</f>
        <v>96.01</v>
      </c>
      <c r="S26" s="117">
        <v>79</v>
      </c>
      <c r="T26" s="22">
        <f>IF(S26&lt;&gt;0,S26+'Basic Price Adjustment'!$E49,"")</f>
        <v>78.010000000000005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218" t="s">
        <v>245</v>
      </c>
      <c r="C3" s="175">
        <v>219141</v>
      </c>
      <c r="D3" s="175"/>
      <c r="E3" s="175"/>
      <c r="F3" s="17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>
        <v>106.5</v>
      </c>
      <c r="H10" s="25">
        <f>IF(G10&lt;&gt;0,G10+'Basic Price Adjustment'!$E33,"")</f>
        <v>105.79</v>
      </c>
      <c r="I10" s="129">
        <v>85.75</v>
      </c>
      <c r="J10" s="25">
        <f>IF(I10&lt;&gt;0,I10+'Basic Price Adjustment'!$E33,"")</f>
        <v>85.04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106.5</v>
      </c>
      <c r="H11" s="21">
        <f>IF(G11&lt;&gt;0,G11+'Basic Price Adjustment'!$E34,"")</f>
        <v>105.71</v>
      </c>
      <c r="I11" s="117">
        <v>85.75</v>
      </c>
      <c r="J11" s="21">
        <f>IF(I11&lt;&gt;0,I11+'Basic Price Adjustment'!$E34,"")</f>
        <v>84.96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113</v>
      </c>
      <c r="H12" s="22">
        <f>IF(G12&lt;&gt;0,G12+'Basic Price Adjustment'!$E35,"")</f>
        <v>112.11</v>
      </c>
      <c r="I12" s="117">
        <v>90</v>
      </c>
      <c r="J12" s="22">
        <f>IF(I12&lt;&gt;0,I12+'Basic Price Adjustment'!$E35,"")</f>
        <v>89.11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113</v>
      </c>
      <c r="H13" s="21">
        <f>IF(G13&lt;&gt;0,G13+'Basic Price Adjustment'!$E36,"")</f>
        <v>112.11</v>
      </c>
      <c r="I13" s="117">
        <v>90</v>
      </c>
      <c r="J13" s="21">
        <f>IF(I13&lt;&gt;0,I13+'Basic Price Adjustment'!$E36,"")</f>
        <v>89.11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113</v>
      </c>
      <c r="H14" s="22">
        <f>IF(G14&lt;&gt;0,G14+'Basic Price Adjustment'!$E37,"")</f>
        <v>112.08</v>
      </c>
      <c r="I14" s="117">
        <v>90</v>
      </c>
      <c r="J14" s="22">
        <f>IF(I14&lt;&gt;0,I14+'Basic Price Adjustment'!$E37,"")</f>
        <v>89.08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>
        <v>118.5</v>
      </c>
      <c r="H15" s="21">
        <f>IF(G15&lt;&gt;0,G15+'Basic Price Adjustment'!$E38,"")</f>
        <v>117.59</v>
      </c>
      <c r="I15" s="117">
        <v>101</v>
      </c>
      <c r="J15" s="21">
        <f>IF(I15&lt;&gt;0,I15+'Basic Price Adjustment'!$E38,"")</f>
        <v>100.09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>
        <v>114.5</v>
      </c>
      <c r="H16" s="22">
        <f>IF(G16&lt;&gt;0,G16+'Basic Price Adjustment'!$E39,"")</f>
        <v>113.66</v>
      </c>
      <c r="I16" s="117">
        <v>90.5</v>
      </c>
      <c r="J16" s="22">
        <f>IF(I16&lt;&gt;0,I16+'Basic Price Adjustment'!$E39,"")</f>
        <v>89.66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120.5</v>
      </c>
      <c r="H17" s="21">
        <f>IF(G17&lt;&gt;0,G17+'Basic Price Adjustment'!$E40,"")</f>
        <v>119.42</v>
      </c>
      <c r="I17" s="117">
        <v>99</v>
      </c>
      <c r="J17" s="21">
        <f>IF(I17&lt;&gt;0,I17+'Basic Price Adjustment'!$E40,"")</f>
        <v>97.92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>
        <v>122.5</v>
      </c>
      <c r="H18" s="22">
        <f>IF(G18&lt;&gt;0,G18+'Basic Price Adjustment'!$E41,"")</f>
        <v>121.43</v>
      </c>
      <c r="I18" s="117">
        <v>106</v>
      </c>
      <c r="J18" s="22">
        <f>IF(I18&lt;&gt;0,I18+'Basic Price Adjustment'!$E41,"")</f>
        <v>104.93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120.5</v>
      </c>
      <c r="H19" s="21">
        <f>IF(G19&lt;&gt;0,G19+'Basic Price Adjustment'!$E42,"")</f>
        <v>119.43</v>
      </c>
      <c r="I19" s="117">
        <v>99</v>
      </c>
      <c r="J19" s="21">
        <f>IF(I19&lt;&gt;0,I19+'Basic Price Adjustment'!$E42,"")</f>
        <v>97.93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>
        <v>121.5</v>
      </c>
      <c r="H20" s="22">
        <f>IF(G20&lt;&gt;0,G20+'Basic Price Adjustment'!$E43,"")</f>
        <v>120.45</v>
      </c>
      <c r="I20" s="117">
        <v>106</v>
      </c>
      <c r="J20" s="22">
        <f>IF(I20&lt;&gt;0,I20+'Basic Price Adjustment'!$E43,"")</f>
        <v>104.95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119.5</v>
      </c>
      <c r="H25" s="21">
        <f>IF(G25&lt;&gt;0,G25+'Basic Price Adjustment'!$E48,"")</f>
        <v>118.51</v>
      </c>
      <c r="I25" s="117">
        <v>105.5</v>
      </c>
      <c r="J25" s="21">
        <f>IF(I25&lt;&gt;0,I25+'Basic Price Adjustment'!$E48,"")</f>
        <v>104.51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>
        <v>119.5</v>
      </c>
      <c r="H26" s="22">
        <f>IF(G26&lt;&gt;0,G26+'Basic Price Adjustment'!$E49,"")</f>
        <v>118.51</v>
      </c>
      <c r="I26" s="117">
        <v>105.5</v>
      </c>
      <c r="J26" s="22">
        <f>IF(I26&lt;&gt;0,I26+'Basic Price Adjustment'!$E49,"")</f>
        <v>104.51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>
        <v>106.5</v>
      </c>
      <c r="H10" s="25">
        <f>IF(G10&lt;&gt;0,G10+'Basic Price Adjustment'!$E33,"")</f>
        <v>105.79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106.5</v>
      </c>
      <c r="H11" s="21">
        <f>IF(G11&lt;&gt;0,G11+'Basic Price Adjustment'!$E34,"")</f>
        <v>105.71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113</v>
      </c>
      <c r="H12" s="22">
        <f>IF(G12&lt;&gt;0,G12+'Basic Price Adjustment'!$E35,"")</f>
        <v>112.11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113</v>
      </c>
      <c r="H13" s="21">
        <f>IF(G13&lt;&gt;0,G13+'Basic Price Adjustment'!$E36,"")</f>
        <v>112.11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113</v>
      </c>
      <c r="H14" s="22">
        <f>IF(G14&lt;&gt;0,G14+'Basic Price Adjustment'!$E37,"")</f>
        <v>112.08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>
        <v>118.5</v>
      </c>
      <c r="H15" s="21">
        <f>IF(G15&lt;&gt;0,G15+'Basic Price Adjustment'!$E38,"")</f>
        <v>117.59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>
        <v>114.5</v>
      </c>
      <c r="H16" s="22">
        <f>IF(G16&lt;&gt;0,G16+'Basic Price Adjustment'!$E39,"")</f>
        <v>113.66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120.5</v>
      </c>
      <c r="H17" s="21">
        <f>IF(G17&lt;&gt;0,G17+'Basic Price Adjustment'!$E40,"")</f>
        <v>119.42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>
        <v>122.5</v>
      </c>
      <c r="H18" s="22">
        <f>IF(G18&lt;&gt;0,G18+'Basic Price Adjustment'!$E41,"")</f>
        <v>121.43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120.5</v>
      </c>
      <c r="H19" s="21">
        <f>IF(G19&lt;&gt;0,G19+'Basic Price Adjustment'!$E42,"")</f>
        <v>119.43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>
        <v>121.5</v>
      </c>
      <c r="H20" s="22">
        <f>IF(G20&lt;&gt;0,G20+'Basic Price Adjustment'!$E43,"")</f>
        <v>120.45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119.5</v>
      </c>
      <c r="H25" s="21">
        <f>IF(G25&lt;&gt;0,G25+'Basic Price Adjustment'!$E48,"")</f>
        <v>118.51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>
        <v>119.5</v>
      </c>
      <c r="H26" s="22">
        <f>IF(G26&lt;&gt;0,G26+'Basic Price Adjustment'!$E49,"")</f>
        <v>118.51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K2" s="155" t="s">
        <v>301</v>
      </c>
      <c r="L2" s="155"/>
      <c r="M2" s="155"/>
      <c r="N2" s="155"/>
      <c r="O2" s="155" t="s">
        <v>308</v>
      </c>
      <c r="P2" s="155"/>
      <c r="Q2" s="155" t="s">
        <v>302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6"/>
      <c r="Q3" s="174" t="s">
        <v>249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60</v>
      </c>
      <c r="P5" s="176"/>
      <c r="Q5" s="174" t="s">
        <v>67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8" t="s">
        <v>68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137</v>
      </c>
      <c r="P7" s="183"/>
      <c r="Q7" s="170" t="s">
        <v>24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138</v>
      </c>
      <c r="P8" s="185"/>
      <c r="Q8" s="180" t="s">
        <v>69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82</v>
      </c>
      <c r="P10" s="25">
        <f>IF(O10&lt;&gt;0,O10+'Basic Price Adjustment'!$E33,"")</f>
        <v>81.290000000000006</v>
      </c>
      <c r="Q10" s="129">
        <v>59.2</v>
      </c>
      <c r="R10" s="25">
        <f>IF(Q10&lt;&gt;0,Q10+'Basic Price Adjustment'!$E33,"")</f>
        <v>58.49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88</v>
      </c>
      <c r="P11" s="21">
        <f>IF(O11&lt;&gt;0,O11+'Basic Price Adjustment'!$E34,"")</f>
        <v>87.21</v>
      </c>
      <c r="Q11" s="117">
        <v>62.25</v>
      </c>
      <c r="R11" s="21">
        <f>IF(Q11&lt;&gt;0,Q11+'Basic Price Adjustment'!$E34,"")</f>
        <v>61.46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88</v>
      </c>
      <c r="P12" s="22">
        <f>IF(O12&lt;&gt;0,O12+'Basic Price Adjustment'!$E35,"")</f>
        <v>87.11</v>
      </c>
      <c r="Q12" s="117">
        <v>61.65</v>
      </c>
      <c r="R12" s="22">
        <f>IF(Q12&lt;&gt;0,Q12+'Basic Price Adjustment'!$E35,"")</f>
        <v>60.76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88</v>
      </c>
      <c r="P13" s="21">
        <f>IF(O13&lt;&gt;0,O13+'Basic Price Adjustment'!$E36,"")</f>
        <v>87.11</v>
      </c>
      <c r="Q13" s="117">
        <v>61.65</v>
      </c>
      <c r="R13" s="21">
        <f>IF(Q13&lt;&gt;0,Q13+'Basic Price Adjustment'!$E36,"")</f>
        <v>60.76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88</v>
      </c>
      <c r="P14" s="22">
        <f>IF(O14&lt;&gt;0,O14+'Basic Price Adjustment'!$E37,"")</f>
        <v>87.08</v>
      </c>
      <c r="Q14" s="117">
        <v>60.8</v>
      </c>
      <c r="R14" s="22">
        <f>IF(Q14&lt;&gt;0,Q14+'Basic Price Adjustment'!$E37,"")</f>
        <v>59.879999999999995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100</v>
      </c>
      <c r="P15" s="21">
        <f>IF(O15&lt;&gt;0,O15+'Basic Price Adjustment'!$E38,"")</f>
        <v>99.09</v>
      </c>
      <c r="Q15" s="117">
        <v>64.25</v>
      </c>
      <c r="R15" s="21">
        <f>IF(Q15&lt;&gt;0,Q15+'Basic Price Adjustment'!$E38,"")</f>
        <v>63.34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88</v>
      </c>
      <c r="P16" s="22">
        <f>IF(O16&lt;&gt;0,O16+'Basic Price Adjustment'!$E39,"")</f>
        <v>87.16</v>
      </c>
      <c r="Q16" s="117">
        <v>66.400000000000006</v>
      </c>
      <c r="R16" s="22">
        <f>IF(Q16&lt;&gt;0,Q16+'Basic Price Adjustment'!$E39,"")</f>
        <v>65.56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92</v>
      </c>
      <c r="P17" s="21">
        <f>IF(O17&lt;&gt;0,O17+'Basic Price Adjustment'!$E40,"")</f>
        <v>90.92</v>
      </c>
      <c r="Q17" s="117">
        <v>69.45</v>
      </c>
      <c r="R17" s="21">
        <f>IF(Q17&lt;&gt;0,Q17+'Basic Price Adjustment'!$E40,"")</f>
        <v>68.37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103</v>
      </c>
      <c r="P18" s="22">
        <f>IF(O18&lt;&gt;0,O18+'Basic Price Adjustment'!$E41,"")</f>
        <v>101.93</v>
      </c>
      <c r="Q18" s="117">
        <v>72.2</v>
      </c>
      <c r="R18" s="22">
        <f>IF(Q18&lt;&gt;0,Q18+'Basic Price Adjustment'!$E41,"")</f>
        <v>71.13000000000001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92</v>
      </c>
      <c r="P19" s="21">
        <f>IF(O19&lt;&gt;0,O19+'Basic Price Adjustment'!$E42,"")</f>
        <v>90.93</v>
      </c>
      <c r="Q19" s="117">
        <v>69.45</v>
      </c>
      <c r="R19" s="21">
        <f>IF(Q19&lt;&gt;0,Q19+'Basic Price Adjustment'!$E42,"")</f>
        <v>68.38000000000001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71.3</v>
      </c>
      <c r="R20" s="22">
        <f>IF(Q20&lt;&gt;0,Q20+'Basic Price Adjustment'!$E43,"")</f>
        <v>70.25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96.69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98.76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102</v>
      </c>
      <c r="P23" s="21">
        <f>IF(O23&lt;&gt;0,O23+'Basic Price Adjustment'!$E46,"")</f>
        <v>100.74</v>
      </c>
      <c r="Q23" s="117">
        <v>83.05</v>
      </c>
      <c r="R23" s="21">
        <f>IF(Q23&lt;&gt;0,Q23+'Basic Price Adjustment'!$E46,"")</f>
        <v>81.789999999999992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104</v>
      </c>
      <c r="P24" s="22">
        <f>IF(O24&lt;&gt;0,O24+'Basic Price Adjustment'!$E47,"")</f>
        <v>102.71</v>
      </c>
      <c r="Q24" s="117">
        <v>85.55</v>
      </c>
      <c r="R24" s="22">
        <f>IF(Q24&lt;&gt;0,Q24+'Basic Price Adjustment'!$E47,"")</f>
        <v>84.259999999999991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96</v>
      </c>
      <c r="P25" s="21">
        <f>IF(O25&lt;&gt;0,O25+'Basic Price Adjustment'!$E48,"")</f>
        <v>95.01</v>
      </c>
      <c r="Q25" s="117">
        <v>69.099999999999994</v>
      </c>
      <c r="R25" s="21">
        <f>IF(Q25&lt;&gt;0,Q25+'Basic Price Adjustment'!$E48,"")</f>
        <v>68.11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71.3</v>
      </c>
      <c r="R26" s="22">
        <f>IF(Q26&lt;&gt;0,Q26+'Basic Price Adjustment'!$E49,"")</f>
        <v>70.31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O2" s="155" t="s">
        <v>308</v>
      </c>
      <c r="P2" s="155"/>
      <c r="Q2" s="155"/>
      <c r="R2" s="155"/>
      <c r="S2" s="155"/>
      <c r="T2" s="155"/>
      <c r="U2" s="155" t="s">
        <v>313</v>
      </c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264</v>
      </c>
      <c r="L3" s="175"/>
      <c r="M3" s="175"/>
      <c r="N3" s="176"/>
      <c r="O3" s="58" t="s">
        <v>266</v>
      </c>
      <c r="P3" s="52"/>
      <c r="Q3" s="59"/>
      <c r="R3" s="59"/>
      <c r="S3" s="58"/>
      <c r="T3" s="52"/>
      <c r="U3" s="174">
        <v>203859</v>
      </c>
      <c r="V3" s="175"/>
      <c r="W3" s="175"/>
      <c r="X3" s="17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79"/>
      <c r="O4" s="63"/>
      <c r="P4" s="64"/>
      <c r="Q4" s="65"/>
      <c r="R4" s="65"/>
      <c r="S4" s="168"/>
      <c r="T4" s="169"/>
      <c r="U4" s="178"/>
      <c r="V4" s="187"/>
      <c r="W4" s="187"/>
      <c r="X4" s="179"/>
    </row>
    <row r="5" spans="1:2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102</v>
      </c>
      <c r="L5" s="175"/>
      <c r="M5" s="175"/>
      <c r="N5" s="176"/>
      <c r="O5" s="66" t="s">
        <v>60</v>
      </c>
      <c r="P5" s="67"/>
      <c r="Q5" s="67"/>
      <c r="R5" s="67"/>
      <c r="S5" s="58"/>
      <c r="T5" s="52"/>
      <c r="U5" s="174" t="s">
        <v>287</v>
      </c>
      <c r="V5" s="175"/>
      <c r="W5" s="175"/>
      <c r="X5" s="176"/>
    </row>
    <row r="6" spans="1:2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87</v>
      </c>
      <c r="L6" s="179"/>
      <c r="M6" s="178" t="s">
        <v>144</v>
      </c>
      <c r="N6" s="179"/>
      <c r="O6" s="192" t="s">
        <v>268</v>
      </c>
      <c r="P6" s="193"/>
      <c r="Q6" s="172" t="s">
        <v>267</v>
      </c>
      <c r="R6" s="173"/>
      <c r="S6" s="168" t="s">
        <v>269</v>
      </c>
      <c r="T6" s="177"/>
      <c r="U6" s="178" t="s">
        <v>292</v>
      </c>
      <c r="V6" s="179"/>
      <c r="W6" s="178" t="s">
        <v>293</v>
      </c>
      <c r="X6" s="179"/>
    </row>
    <row r="7" spans="1:2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/>
      <c r="J7" s="171"/>
      <c r="K7" s="170" t="s">
        <v>23</v>
      </c>
      <c r="L7" s="171"/>
      <c r="M7" s="95" t="s">
        <v>143</v>
      </c>
      <c r="N7" s="96"/>
      <c r="O7" s="182" t="s">
        <v>277</v>
      </c>
      <c r="P7" s="183"/>
      <c r="Q7" s="182" t="s">
        <v>279</v>
      </c>
      <c r="R7" s="183"/>
      <c r="S7" s="182" t="s">
        <v>158</v>
      </c>
      <c r="T7" s="183"/>
      <c r="U7" s="170" t="s">
        <v>288</v>
      </c>
      <c r="V7" s="171"/>
      <c r="W7" s="216" t="s">
        <v>290</v>
      </c>
      <c r="X7" s="217"/>
    </row>
    <row r="8" spans="1:2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/>
      <c r="J8" s="181"/>
      <c r="K8" s="180" t="s">
        <v>88</v>
      </c>
      <c r="L8" s="181"/>
      <c r="M8" s="97" t="s">
        <v>142</v>
      </c>
      <c r="N8" s="98"/>
      <c r="O8" s="184" t="s">
        <v>278</v>
      </c>
      <c r="P8" s="185"/>
      <c r="Q8" s="184" t="s">
        <v>280</v>
      </c>
      <c r="R8" s="185"/>
      <c r="S8" s="76" t="s">
        <v>159</v>
      </c>
      <c r="T8" s="77"/>
      <c r="U8" s="180" t="s">
        <v>289</v>
      </c>
      <c r="V8" s="181"/>
      <c r="W8" s="211" t="s">
        <v>291</v>
      </c>
      <c r="X8" s="21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66.290000000000006</v>
      </c>
      <c r="E10" s="129">
        <v>55</v>
      </c>
      <c r="F10" s="25">
        <f>IF(E10&lt;&gt;0,E10+'Basic Price Adjustment'!$E33,"")</f>
        <v>54.29</v>
      </c>
      <c r="G10" s="129">
        <v>65.5</v>
      </c>
      <c r="H10" s="25">
        <f>IF(G10&lt;&gt;0,G10+'Basic Price Adjustment'!$E33,"")</f>
        <v>64.790000000000006</v>
      </c>
      <c r="I10" s="129">
        <v>55</v>
      </c>
      <c r="J10" s="25">
        <f>IF(I10&lt;&gt;0,I10+'Basic Price Adjustment'!$E33,"")</f>
        <v>54.29</v>
      </c>
      <c r="K10" s="129">
        <v>75</v>
      </c>
      <c r="L10" s="25">
        <f>IF(K10&lt;&gt;0,K10+'Basic Price Adjustment'!$E33,"")</f>
        <v>74.290000000000006</v>
      </c>
      <c r="M10" s="129">
        <v>72</v>
      </c>
      <c r="N10" s="25">
        <f>IF(M10&lt;&gt;0,M10+'Basic Price Adjustment'!$E33,"")</f>
        <v>71.290000000000006</v>
      </c>
      <c r="O10" s="119">
        <v>72</v>
      </c>
      <c r="P10" s="25">
        <f>IF(O10&lt;&gt;0,O10+'Basic Price Adjustment'!$E33,"")</f>
        <v>71.290000000000006</v>
      </c>
      <c r="Q10" s="129">
        <v>77</v>
      </c>
      <c r="R10" s="25">
        <f>IF(Q10&lt;&gt;0,Q10+'Basic Price Adjustment'!$E33,"")</f>
        <v>76.290000000000006</v>
      </c>
      <c r="S10" s="129">
        <v>82</v>
      </c>
      <c r="T10" s="25">
        <f>IF(S10&lt;&gt;0,S10+'Basic Price Adjustment'!$E33,"")</f>
        <v>81.290000000000006</v>
      </c>
      <c r="U10" s="129">
        <v>82.85</v>
      </c>
      <c r="V10" s="25">
        <f>IF(U10&lt;&gt;0,U10+'Basic Price Adjustment'!$E33,"")</f>
        <v>82.14</v>
      </c>
      <c r="W10" s="129">
        <v>82.85</v>
      </c>
      <c r="X10" s="25">
        <f>IF(W10&lt;&gt;0,W10+'Basic Price Adjustment'!$E33,"")</f>
        <v>82.14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7">
        <v>57.25</v>
      </c>
      <c r="F11" s="21">
        <f>IF(E11&lt;&gt;0,E11+'Basic Price Adjustment'!$E34,"")</f>
        <v>56.46</v>
      </c>
      <c r="G11" s="117">
        <v>69</v>
      </c>
      <c r="H11" s="21">
        <f>IF(G11&lt;&gt;0,G11+'Basic Price Adjustment'!$E34,"")</f>
        <v>68.209999999999994</v>
      </c>
      <c r="I11" s="117">
        <v>57.25</v>
      </c>
      <c r="J11" s="21">
        <f>IF(I11&lt;&gt;0,I11+'Basic Price Adjustment'!$E34,"")</f>
        <v>56.46</v>
      </c>
      <c r="K11" s="117">
        <v>76</v>
      </c>
      <c r="L11" s="21">
        <f>IF(K11&lt;&gt;0,K11+'Basic Price Adjustment'!$E34,"")</f>
        <v>75.209999999999994</v>
      </c>
      <c r="M11" s="117">
        <v>74</v>
      </c>
      <c r="N11" s="21">
        <f>IF(M11&lt;&gt;0,M11+'Basic Price Adjustment'!$E34,"")</f>
        <v>73.209999999999994</v>
      </c>
      <c r="O11" s="119">
        <v>74</v>
      </c>
      <c r="P11" s="21">
        <f>IF(O11&lt;&gt;0,O11+'Basic Price Adjustment'!$E34,"")</f>
        <v>73.209999999999994</v>
      </c>
      <c r="Q11" s="117">
        <v>78</v>
      </c>
      <c r="R11" s="21">
        <f>IF(Q11&lt;&gt;0,Q11+'Basic Price Adjustment'!$E34,"")</f>
        <v>77.209999999999994</v>
      </c>
      <c r="S11" s="117">
        <v>88</v>
      </c>
      <c r="T11" s="21">
        <f>IF(S11&lt;&gt;0,S11+'Basic Price Adjustment'!$E34,"")</f>
        <v>87.21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64.11</v>
      </c>
      <c r="E12" s="117">
        <v>57.75</v>
      </c>
      <c r="F12" s="22">
        <f>IF(E12&lt;&gt;0,E12+'Basic Price Adjustment'!$E35,"")</f>
        <v>56.86</v>
      </c>
      <c r="G12" s="117">
        <v>68</v>
      </c>
      <c r="H12" s="22">
        <f>IF(G12&lt;&gt;0,G12+'Basic Price Adjustment'!$E35,"")</f>
        <v>67.11</v>
      </c>
      <c r="I12" s="117">
        <v>57.75</v>
      </c>
      <c r="J12" s="22">
        <f>IF(I12&lt;&gt;0,I12+'Basic Price Adjustment'!$E35,"")</f>
        <v>56.86</v>
      </c>
      <c r="K12" s="117">
        <v>77</v>
      </c>
      <c r="L12" s="22">
        <f>IF(K12&lt;&gt;0,K12+'Basic Price Adjustment'!$E35,"")</f>
        <v>76.11</v>
      </c>
      <c r="M12" s="117">
        <v>74</v>
      </c>
      <c r="N12" s="22">
        <f>IF(M12&lt;&gt;0,M12+'Basic Price Adjustment'!$E35,"")</f>
        <v>73.11</v>
      </c>
      <c r="O12" s="119">
        <v>70</v>
      </c>
      <c r="P12" s="22">
        <f>IF(O12&lt;&gt;0,O12+'Basic Price Adjustment'!$E35,"")</f>
        <v>69.11</v>
      </c>
      <c r="Q12" s="117">
        <v>77</v>
      </c>
      <c r="R12" s="22">
        <f>IF(Q12&lt;&gt;0,Q12+'Basic Price Adjustment'!$E35,"")</f>
        <v>76.11</v>
      </c>
      <c r="S12" s="117">
        <v>88</v>
      </c>
      <c r="T12" s="22">
        <f>IF(S12&lt;&gt;0,S12+'Basic Price Adjustment'!$E35,"")</f>
        <v>87.11</v>
      </c>
      <c r="U12" s="117">
        <v>82.85</v>
      </c>
      <c r="V12" s="22">
        <f>IF(U12&lt;&gt;0,U12+'Basic Price Adjustment'!$E35,"")</f>
        <v>81.96</v>
      </c>
      <c r="W12" s="117">
        <v>82.85</v>
      </c>
      <c r="X12" s="22">
        <f>IF(W12&lt;&gt;0,W12+'Basic Price Adjustment'!$E35,"")</f>
        <v>81.96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7">
        <v>57.75</v>
      </c>
      <c r="F13" s="21">
        <f>IF(E13&lt;&gt;0,E13+'Basic Price Adjustment'!$E36,"")</f>
        <v>56.86</v>
      </c>
      <c r="G13" s="117">
        <v>68</v>
      </c>
      <c r="H13" s="21">
        <f>IF(G13&lt;&gt;0,G13+'Basic Price Adjustment'!$E36,"")</f>
        <v>67.11</v>
      </c>
      <c r="I13" s="117">
        <v>57.75</v>
      </c>
      <c r="J13" s="21">
        <f>IF(I13&lt;&gt;0,I13+'Basic Price Adjustment'!$E36,"")</f>
        <v>56.86</v>
      </c>
      <c r="K13" s="117">
        <v>77</v>
      </c>
      <c r="L13" s="21">
        <f>IF(K13&lt;&gt;0,K13+'Basic Price Adjustment'!$E36,"")</f>
        <v>76.11</v>
      </c>
      <c r="M13" s="117">
        <v>74</v>
      </c>
      <c r="N13" s="21">
        <f>IF(M13&lt;&gt;0,M13+'Basic Price Adjustment'!$E36,"")</f>
        <v>73.11</v>
      </c>
      <c r="O13" s="119">
        <v>72</v>
      </c>
      <c r="P13" s="21">
        <f>IF(O13&lt;&gt;0,O13+'Basic Price Adjustment'!$E36,"")</f>
        <v>71.11</v>
      </c>
      <c r="Q13" s="117">
        <v>78</v>
      </c>
      <c r="R13" s="21">
        <f>IF(Q13&lt;&gt;0,Q13+'Basic Price Adjustment'!$E36,"")</f>
        <v>77.11</v>
      </c>
      <c r="S13" s="117">
        <v>88</v>
      </c>
      <c r="T13" s="21">
        <f>IF(S13&lt;&gt;0,S13+'Basic Price Adjustment'!$E36,"")</f>
        <v>87.11</v>
      </c>
      <c r="U13" s="117">
        <v>82.85</v>
      </c>
      <c r="V13" s="21">
        <f>IF(U13&lt;&gt;0,U13+'Basic Price Adjustment'!$E36,"")</f>
        <v>81.96</v>
      </c>
      <c r="W13" s="117">
        <v>82.85</v>
      </c>
      <c r="X13" s="21">
        <f>IF(W13&lt;&gt;0,W13+'Basic Price Adjustment'!$E36,"")</f>
        <v>81.96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66.08</v>
      </c>
      <c r="E14" s="117">
        <v>58.5</v>
      </c>
      <c r="F14" s="22">
        <f>IF(E14&lt;&gt;0,E14+'Basic Price Adjustment'!$E37,"")</f>
        <v>57.58</v>
      </c>
      <c r="G14" s="117">
        <v>69</v>
      </c>
      <c r="H14" s="22">
        <f>IF(G14&lt;&gt;0,G14+'Basic Price Adjustment'!$E37,"")</f>
        <v>68.08</v>
      </c>
      <c r="I14" s="117">
        <v>58.5</v>
      </c>
      <c r="J14" s="22">
        <f>IF(I14&lt;&gt;0,I14+'Basic Price Adjustment'!$E37,"")</f>
        <v>57.58</v>
      </c>
      <c r="K14" s="117">
        <v>78</v>
      </c>
      <c r="L14" s="22">
        <f>IF(K14&lt;&gt;0,K14+'Basic Price Adjustment'!$E37,"")</f>
        <v>77.08</v>
      </c>
      <c r="M14" s="117">
        <v>74</v>
      </c>
      <c r="N14" s="22">
        <f>IF(M14&lt;&gt;0,M14+'Basic Price Adjustment'!$E37,"")</f>
        <v>73.08</v>
      </c>
      <c r="O14" s="119">
        <v>73</v>
      </c>
      <c r="P14" s="22">
        <f>IF(O14&lt;&gt;0,O14+'Basic Price Adjustment'!$E37,"")</f>
        <v>72.08</v>
      </c>
      <c r="Q14" s="117">
        <v>77</v>
      </c>
      <c r="R14" s="22">
        <f>IF(Q14&lt;&gt;0,Q14+'Basic Price Adjustment'!$E37,"")</f>
        <v>76.08</v>
      </c>
      <c r="S14" s="117">
        <v>88</v>
      </c>
      <c r="T14" s="22">
        <f>IF(S14&lt;&gt;0,S14+'Basic Price Adjustment'!$E37,"")</f>
        <v>87.08</v>
      </c>
      <c r="U14" s="117">
        <v>83.25</v>
      </c>
      <c r="V14" s="22">
        <f>IF(U14&lt;&gt;0,U14+'Basic Price Adjustment'!$E37,"")</f>
        <v>82.33</v>
      </c>
      <c r="W14" s="117">
        <v>83.25</v>
      </c>
      <c r="X14" s="22">
        <f>IF(W14&lt;&gt;0,W14+'Basic Price Adjustment'!$E37,"")</f>
        <v>82.33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17">
        <v>62</v>
      </c>
      <c r="F15" s="21">
        <f>IF(E15&lt;&gt;0,E15+'Basic Price Adjustment'!$E38,"")</f>
        <v>61.09</v>
      </c>
      <c r="G15" s="117">
        <v>74</v>
      </c>
      <c r="H15" s="21">
        <f>IF(G15&lt;&gt;0,G15+'Basic Price Adjustment'!$E38,"")</f>
        <v>73.09</v>
      </c>
      <c r="I15" s="117">
        <v>62</v>
      </c>
      <c r="J15" s="21">
        <f>IF(I15&lt;&gt;0,I15+'Basic Price Adjustment'!$E38,"")</f>
        <v>61.09</v>
      </c>
      <c r="K15" s="117">
        <v>84</v>
      </c>
      <c r="L15" s="21">
        <f>IF(K15&lt;&gt;0,K15+'Basic Price Adjustment'!$E38,"")</f>
        <v>83.09</v>
      </c>
      <c r="M15" s="117">
        <v>77</v>
      </c>
      <c r="N15" s="21">
        <f>IF(M15&lt;&gt;0,M15+'Basic Price Adjustment'!$E38,"")</f>
        <v>76.09</v>
      </c>
      <c r="O15" s="120">
        <v>76</v>
      </c>
      <c r="P15" s="21">
        <f>IF(O15&lt;&gt;0,O15+'Basic Price Adjustment'!$E38,"")</f>
        <v>75.09</v>
      </c>
      <c r="Q15" s="117">
        <v>86</v>
      </c>
      <c r="R15" s="21">
        <f>IF(Q15&lt;&gt;0,Q15+'Basic Price Adjustment'!$E38,"")</f>
        <v>85.09</v>
      </c>
      <c r="S15" s="117">
        <v>100</v>
      </c>
      <c r="T15" s="21">
        <f>IF(S15&lt;&gt;0,S15+'Basic Price Adjustment'!$E38,"")</f>
        <v>99.09</v>
      </c>
      <c r="U15" s="117">
        <v>87.25</v>
      </c>
      <c r="V15" s="21">
        <f>IF(U15&lt;&gt;0,U15+'Basic Price Adjustment'!$E38,"")</f>
        <v>86.34</v>
      </c>
      <c r="W15" s="117">
        <v>87.25</v>
      </c>
      <c r="X15" s="21">
        <f>IF(W15&lt;&gt;0,W15+'Basic Price Adjustment'!$E38,"")</f>
        <v>86.34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74.16</v>
      </c>
      <c r="E16" s="117">
        <v>61</v>
      </c>
      <c r="F16" s="22">
        <f>IF(E16&lt;&gt;0,E16+'Basic Price Adjustment'!$E39,"")</f>
        <v>60.16</v>
      </c>
      <c r="G16" s="117">
        <v>71.8</v>
      </c>
      <c r="H16" s="22">
        <f>IF(G16&lt;&gt;0,G16+'Basic Price Adjustment'!$E39,"")</f>
        <v>70.959999999999994</v>
      </c>
      <c r="I16" s="117">
        <v>61</v>
      </c>
      <c r="J16" s="22">
        <f>IF(I16&lt;&gt;0,I16+'Basic Price Adjustment'!$E39,"")</f>
        <v>60.16</v>
      </c>
      <c r="K16" s="117">
        <v>81</v>
      </c>
      <c r="L16" s="22">
        <f>IF(K16&lt;&gt;0,K16+'Basic Price Adjustment'!$E39,"")</f>
        <v>80.16</v>
      </c>
      <c r="M16" s="117">
        <v>74</v>
      </c>
      <c r="N16" s="22">
        <f>IF(M16&lt;&gt;0,M16+'Basic Price Adjustment'!$E39,"")</f>
        <v>73.16</v>
      </c>
      <c r="O16" s="120">
        <v>73</v>
      </c>
      <c r="P16" s="22">
        <f>IF(O16&lt;&gt;0,O16+'Basic Price Adjustment'!$E39,"")</f>
        <v>72.16</v>
      </c>
      <c r="Q16" s="117">
        <v>80</v>
      </c>
      <c r="R16" s="22">
        <f>IF(Q16&lt;&gt;0,Q16+'Basic Price Adjustment'!$E39,"")</f>
        <v>79.16</v>
      </c>
      <c r="S16" s="117">
        <v>88</v>
      </c>
      <c r="T16" s="22">
        <f>IF(S16&lt;&gt;0,S16+'Basic Price Adjustment'!$E39,"")</f>
        <v>87.16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7">
        <v>67</v>
      </c>
      <c r="F17" s="21">
        <f>IF(E17&lt;&gt;0,E17+'Basic Price Adjustment'!$E40,"")</f>
        <v>65.92</v>
      </c>
      <c r="G17" s="117">
        <v>76</v>
      </c>
      <c r="H17" s="21">
        <f>IF(G17&lt;&gt;0,G17+'Basic Price Adjustment'!$E40,"")</f>
        <v>74.92</v>
      </c>
      <c r="I17" s="117">
        <v>67</v>
      </c>
      <c r="J17" s="21">
        <f>IF(I17&lt;&gt;0,I17+'Basic Price Adjustment'!$E40,"")</f>
        <v>65.92</v>
      </c>
      <c r="K17" s="117">
        <v>85</v>
      </c>
      <c r="L17" s="21">
        <f>IF(K17&lt;&gt;0,K17+'Basic Price Adjustment'!$E40,"")</f>
        <v>83.92</v>
      </c>
      <c r="M17" s="117">
        <v>78</v>
      </c>
      <c r="N17" s="21">
        <f>IF(M17&lt;&gt;0,M17+'Basic Price Adjustment'!$E40,"")</f>
        <v>76.92</v>
      </c>
      <c r="O17" s="119">
        <v>77</v>
      </c>
      <c r="P17" s="21">
        <f>IF(O17&lt;&gt;0,O17+'Basic Price Adjustment'!$E40,"")</f>
        <v>75.92</v>
      </c>
      <c r="Q17" s="117">
        <v>84</v>
      </c>
      <c r="R17" s="21">
        <f>IF(Q17&lt;&gt;0,Q17+'Basic Price Adjustment'!$E40,"")</f>
        <v>82.92</v>
      </c>
      <c r="S17" s="117">
        <v>92</v>
      </c>
      <c r="T17" s="21">
        <f>IF(S17&lt;&gt;0,S17+'Basic Price Adjustment'!$E40,"")</f>
        <v>90.92</v>
      </c>
      <c r="U17" s="117">
        <v>91.25</v>
      </c>
      <c r="V17" s="21">
        <f>IF(U17&lt;&gt;0,U17+'Basic Price Adjustment'!$E40,"")</f>
        <v>90.17</v>
      </c>
      <c r="W17" s="117">
        <v>91.25</v>
      </c>
      <c r="X17" s="21">
        <f>IF(W17&lt;&gt;0,W17+'Basic Price Adjustment'!$E40,"")</f>
        <v>90.17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76.930000000000007</v>
      </c>
      <c r="E18" s="117">
        <v>70.650000000000006</v>
      </c>
      <c r="F18" s="22">
        <f>IF(E18&lt;&gt;0,E18+'Basic Price Adjustment'!$E41,"")</f>
        <v>69.580000000000013</v>
      </c>
      <c r="G18" s="117">
        <v>80.3</v>
      </c>
      <c r="H18" s="22">
        <f>IF(G18&lt;&gt;0,G18+'Basic Price Adjustment'!$E41,"")</f>
        <v>79.23</v>
      </c>
      <c r="I18" s="117">
        <v>70.650000000000006</v>
      </c>
      <c r="J18" s="22">
        <f>IF(I18&lt;&gt;0,I18+'Basic Price Adjustment'!$E41,"")</f>
        <v>69.580000000000013</v>
      </c>
      <c r="K18" s="117">
        <v>86</v>
      </c>
      <c r="L18" s="22">
        <f>IF(K18&lt;&gt;0,K18+'Basic Price Adjustment'!$E41,"")</f>
        <v>84.93</v>
      </c>
      <c r="M18" s="117">
        <v>81</v>
      </c>
      <c r="N18" s="22">
        <f>IF(M18&lt;&gt;0,M18+'Basic Price Adjustment'!$E41,"")</f>
        <v>79.930000000000007</v>
      </c>
      <c r="O18" s="119">
        <v>83</v>
      </c>
      <c r="P18" s="22">
        <f>IF(O18&lt;&gt;0,O18+'Basic Price Adjustment'!$E41,"")</f>
        <v>81.93</v>
      </c>
      <c r="Q18" s="117">
        <v>89</v>
      </c>
      <c r="R18" s="22">
        <f>IF(Q18&lt;&gt;0,Q18+'Basic Price Adjustment'!$E41,"")</f>
        <v>87.93</v>
      </c>
      <c r="S18" s="117">
        <v>103</v>
      </c>
      <c r="T18" s="22">
        <f>IF(S18&lt;&gt;0,S18+'Basic Price Adjustment'!$E41,"")</f>
        <v>101.93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7">
        <v>67</v>
      </c>
      <c r="F19" s="21">
        <f>IF(E19&lt;&gt;0,E19+'Basic Price Adjustment'!$E42,"")</f>
        <v>65.930000000000007</v>
      </c>
      <c r="G19" s="117">
        <v>76</v>
      </c>
      <c r="H19" s="21">
        <f>IF(G19&lt;&gt;0,G19+'Basic Price Adjustment'!$E42,"")</f>
        <v>74.930000000000007</v>
      </c>
      <c r="I19" s="117">
        <v>67</v>
      </c>
      <c r="J19" s="21">
        <f>IF(I19&lt;&gt;0,I19+'Basic Price Adjustment'!$E42,"")</f>
        <v>65.930000000000007</v>
      </c>
      <c r="K19" s="117">
        <v>81</v>
      </c>
      <c r="L19" s="21">
        <f>IF(K19&lt;&gt;0,K19+'Basic Price Adjustment'!$E42,"")</f>
        <v>79.930000000000007</v>
      </c>
      <c r="M19" s="117">
        <v>77</v>
      </c>
      <c r="N19" s="21">
        <f>IF(M19&lt;&gt;0,M19+'Basic Price Adjustment'!$E42,"")</f>
        <v>75.930000000000007</v>
      </c>
      <c r="O19" s="119">
        <v>75</v>
      </c>
      <c r="P19" s="21">
        <f>IF(O19&lt;&gt;0,O19+'Basic Price Adjustment'!$E42,"")</f>
        <v>73.930000000000007</v>
      </c>
      <c r="Q19" s="117">
        <v>84</v>
      </c>
      <c r="R19" s="21">
        <f>IF(Q19&lt;&gt;0,Q19+'Basic Price Adjustment'!$E42,"")</f>
        <v>82.93</v>
      </c>
      <c r="S19" s="117">
        <v>92</v>
      </c>
      <c r="T19" s="21">
        <f>IF(S19&lt;&gt;0,S19+'Basic Price Adjustment'!$E42,"")</f>
        <v>90.93</v>
      </c>
      <c r="U19" s="117">
        <v>91.25</v>
      </c>
      <c r="V19" s="21">
        <f>IF(U19&lt;&gt;0,U19+'Basic Price Adjustment'!$E42,"")</f>
        <v>90.18</v>
      </c>
      <c r="W19" s="117">
        <v>91.25</v>
      </c>
      <c r="X19" s="21">
        <f>IF(W19&lt;&gt;0,W19+'Basic Price Adjustment'!$E42,"")</f>
        <v>90.18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86.95</v>
      </c>
      <c r="E20" s="117">
        <v>67.8</v>
      </c>
      <c r="F20" s="22">
        <f>IF(E20&lt;&gt;0,E20+'Basic Price Adjustment'!$E43,"")</f>
        <v>66.75</v>
      </c>
      <c r="G20" s="117">
        <v>78</v>
      </c>
      <c r="H20" s="22">
        <f>IF(G20&lt;&gt;0,G20+'Basic Price Adjustment'!$E43,"")</f>
        <v>76.95</v>
      </c>
      <c r="I20" s="117">
        <v>67.8</v>
      </c>
      <c r="J20" s="22">
        <f>IF(I20&lt;&gt;0,I20+'Basic Price Adjustment'!$E43,"")</f>
        <v>66.75</v>
      </c>
      <c r="K20" s="117">
        <v>91</v>
      </c>
      <c r="L20" s="22">
        <f>IF(K20&lt;&gt;0,K20+'Basic Price Adjustment'!$E43,"")</f>
        <v>89.95</v>
      </c>
      <c r="M20" s="117">
        <v>84</v>
      </c>
      <c r="N20" s="22">
        <f>IF(M20&lt;&gt;0,M20+'Basic Price Adjustment'!$E43,"")</f>
        <v>82.95</v>
      </c>
      <c r="O20" s="119">
        <v>82</v>
      </c>
      <c r="P20" s="22">
        <f>IF(O20&lt;&gt;0,O20+'Basic Price Adjustment'!$E43,"")</f>
        <v>80.95</v>
      </c>
      <c r="Q20" s="117">
        <v>89</v>
      </c>
      <c r="R20" s="22">
        <f>IF(Q20&lt;&gt;0,Q20+'Basic Price Adjustment'!$E43,"")</f>
        <v>87.95</v>
      </c>
      <c r="S20" s="117">
        <v>100</v>
      </c>
      <c r="T20" s="22">
        <f>IF(S20&lt;&gt;0,S20+'Basic Price Adjustment'!$E43,"")</f>
        <v>98.95</v>
      </c>
      <c r="U20" s="117">
        <v>98</v>
      </c>
      <c r="V20" s="22">
        <f>IF(U20&lt;&gt;0,U20+'Basic Price Adjustment'!$E43,"")</f>
        <v>96.95</v>
      </c>
      <c r="W20" s="117">
        <v>98</v>
      </c>
      <c r="X20" s="22">
        <f>IF(W20&lt;&gt;0,W20+'Basic Price Adjustment'!$E43,"")</f>
        <v>96.95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17">
        <v>100</v>
      </c>
      <c r="F21" s="21">
        <f>IF(E21&lt;&gt;0,E21+'Basic Price Adjustment'!$E44,"")</f>
        <v>98.69</v>
      </c>
      <c r="G21" s="117">
        <v>104</v>
      </c>
      <c r="H21" s="21">
        <f>IF(G21&lt;&gt;0,G21+'Basic Price Adjustment'!$E44,"")</f>
        <v>102.69</v>
      </c>
      <c r="I21" s="117">
        <v>100</v>
      </c>
      <c r="J21" s="21">
        <f>IF(I21&lt;&gt;0,I21+'Basic Price Adjustment'!$E44,"")</f>
        <v>98.69</v>
      </c>
      <c r="K21" s="117">
        <v>104</v>
      </c>
      <c r="L21" s="21">
        <f>IF(K21&lt;&gt;0,K21+'Basic Price Adjustment'!$E44,"")</f>
        <v>102.69</v>
      </c>
      <c r="M21" s="117">
        <v>105</v>
      </c>
      <c r="N21" s="21">
        <f>IF(M21&lt;&gt;0,M21+'Basic Price Adjustment'!$E44,"")</f>
        <v>103.69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103.76</v>
      </c>
      <c r="E22" s="117">
        <v>103</v>
      </c>
      <c r="F22" s="22">
        <f>IF(E22&lt;&gt;0,E22+'Basic Price Adjustment'!$E45,"")</f>
        <v>101.76</v>
      </c>
      <c r="G22" s="117">
        <v>107</v>
      </c>
      <c r="H22" s="22">
        <f>IF(G22&lt;&gt;0,G22+'Basic Price Adjustment'!$E45,"")</f>
        <v>105.76</v>
      </c>
      <c r="I22" s="117">
        <v>103</v>
      </c>
      <c r="J22" s="22">
        <f>IF(I22&lt;&gt;0,I22+'Basic Price Adjustment'!$E45,"")</f>
        <v>101.76</v>
      </c>
      <c r="K22" s="117">
        <v>104</v>
      </c>
      <c r="L22" s="22">
        <f>IF(K22&lt;&gt;0,K22+'Basic Price Adjustment'!$E45,"")</f>
        <v>102.76</v>
      </c>
      <c r="M22" s="117">
        <v>105</v>
      </c>
      <c r="N22" s="22">
        <f>IF(M22&lt;&gt;0,M22+'Basic Price Adjustment'!$E45,"")</f>
        <v>103.76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17">
        <v>77.8</v>
      </c>
      <c r="F23" s="21">
        <f>IF(E23&lt;&gt;0,E23+'Basic Price Adjustment'!$E46,"")</f>
        <v>76.539999999999992</v>
      </c>
      <c r="G23" s="117">
        <v>93</v>
      </c>
      <c r="H23" s="21">
        <f>IF(G23&lt;&gt;0,G23+'Basic Price Adjustment'!$E46,"")</f>
        <v>91.74</v>
      </c>
      <c r="I23" s="117">
        <v>77.8</v>
      </c>
      <c r="J23" s="21">
        <f>IF(I23&lt;&gt;0,I23+'Basic Price Adjustment'!$E46,"")</f>
        <v>76.539999999999992</v>
      </c>
      <c r="K23" s="117">
        <v>104</v>
      </c>
      <c r="L23" s="21">
        <f>IF(K23&lt;&gt;0,K23+'Basic Price Adjustment'!$E46,"")</f>
        <v>102.74</v>
      </c>
      <c r="M23" s="117">
        <v>105</v>
      </c>
      <c r="N23" s="21">
        <f>IF(M23&lt;&gt;0,M23+'Basic Price Adjustment'!$E46,"")</f>
        <v>103.74</v>
      </c>
      <c r="O23" s="120">
        <v>97</v>
      </c>
      <c r="P23" s="21">
        <f>IF(O23&lt;&gt;0,O23+'Basic Price Adjustment'!$E46,"")</f>
        <v>95.74</v>
      </c>
      <c r="Q23" s="117">
        <v>102</v>
      </c>
      <c r="R23" s="21">
        <f>IF(Q23&lt;&gt;0,Q23+'Basic Price Adjustment'!$E46,"")</f>
        <v>100.74</v>
      </c>
      <c r="S23" s="117">
        <v>102</v>
      </c>
      <c r="T23" s="21">
        <f>IF(S23&lt;&gt;0,S23+'Basic Price Adjustment'!$E46,"")</f>
        <v>100.74</v>
      </c>
      <c r="U23" s="117">
        <v>108.75</v>
      </c>
      <c r="V23" s="21">
        <f>IF(U23&lt;&gt;0,U23+'Basic Price Adjustment'!$E46,"")</f>
        <v>107.49</v>
      </c>
      <c r="W23" s="117">
        <v>108.75</v>
      </c>
      <c r="X23" s="21">
        <f>IF(W23&lt;&gt;0,W23+'Basic Price Adjustment'!$E46,"")</f>
        <v>107.49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96.71</v>
      </c>
      <c r="E24" s="117">
        <v>80</v>
      </c>
      <c r="F24" s="22">
        <f>IF(E24&lt;&gt;0,E24+'Basic Price Adjustment'!$E47,"")</f>
        <v>78.709999999999994</v>
      </c>
      <c r="G24" s="117">
        <v>97</v>
      </c>
      <c r="H24" s="22">
        <f>IF(G24&lt;&gt;0,G24+'Basic Price Adjustment'!$E47,"")</f>
        <v>95.71</v>
      </c>
      <c r="I24" s="117">
        <v>80</v>
      </c>
      <c r="J24" s="22">
        <f>IF(I24&lt;&gt;0,I24+'Basic Price Adjustment'!$E47,"")</f>
        <v>78.709999999999994</v>
      </c>
      <c r="K24" s="117">
        <v>104</v>
      </c>
      <c r="L24" s="22">
        <f>IF(K24&lt;&gt;0,K24+'Basic Price Adjustment'!$E47,"")</f>
        <v>102.71</v>
      </c>
      <c r="M24" s="117">
        <v>105</v>
      </c>
      <c r="N24" s="22">
        <f>IF(M24&lt;&gt;0,M24+'Basic Price Adjustment'!$E47,"")</f>
        <v>103.71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102.71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17">
        <v>67.25</v>
      </c>
      <c r="F25" s="21">
        <f>IF(E25&lt;&gt;0,E25+'Basic Price Adjustment'!$E48,"")</f>
        <v>66.260000000000005</v>
      </c>
      <c r="G25" s="117">
        <v>81.400000000000006</v>
      </c>
      <c r="H25" s="21">
        <f>IF(G25&lt;&gt;0,G25+'Basic Price Adjustment'!$E48,"")</f>
        <v>80.410000000000011</v>
      </c>
      <c r="I25" s="117">
        <v>67.25</v>
      </c>
      <c r="J25" s="21">
        <f>IF(I25&lt;&gt;0,I25+'Basic Price Adjustment'!$E48,"")</f>
        <v>66.260000000000005</v>
      </c>
      <c r="K25" s="117">
        <v>81</v>
      </c>
      <c r="L25" s="21">
        <f>IF(K25&lt;&gt;0,K25+'Basic Price Adjustment'!$E48,"")</f>
        <v>80.010000000000005</v>
      </c>
      <c r="M25" s="117">
        <v>80</v>
      </c>
      <c r="N25" s="21">
        <f>IF(M25&lt;&gt;0,M25+'Basic Price Adjustment'!$E48,"")</f>
        <v>79.010000000000005</v>
      </c>
      <c r="O25" s="120">
        <v>78</v>
      </c>
      <c r="P25" s="21">
        <f>IF(O25&lt;&gt;0,O25+'Basic Price Adjustment'!$E48,"")</f>
        <v>77.010000000000005</v>
      </c>
      <c r="Q25" s="117">
        <v>84</v>
      </c>
      <c r="R25" s="21">
        <f>IF(Q25&lt;&gt;0,Q25+'Basic Price Adjustment'!$E48,"")</f>
        <v>83.01</v>
      </c>
      <c r="S25" s="117">
        <v>96</v>
      </c>
      <c r="T25" s="21">
        <f>IF(S25&lt;&gt;0,S25+'Basic Price Adjustment'!$E48,"")</f>
        <v>95.01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97.01</v>
      </c>
      <c r="E26" s="117">
        <v>69.2</v>
      </c>
      <c r="F26" s="22">
        <f>IF(E26&lt;&gt;0,E26+'Basic Price Adjustment'!$E49,"")</f>
        <v>68.210000000000008</v>
      </c>
      <c r="G26" s="117">
        <v>81.400000000000006</v>
      </c>
      <c r="H26" s="22">
        <f>IF(G26&lt;&gt;0,G26+'Basic Price Adjustment'!$E49,"")</f>
        <v>80.410000000000011</v>
      </c>
      <c r="I26" s="117">
        <v>69.2</v>
      </c>
      <c r="J26" s="22">
        <f>IF(I26&lt;&gt;0,I26+'Basic Price Adjustment'!$E49,"")</f>
        <v>68.210000000000008</v>
      </c>
      <c r="K26" s="117">
        <v>90</v>
      </c>
      <c r="L26" s="22">
        <f>IF(K26&lt;&gt;0,K26+'Basic Price Adjustment'!$E49,"")</f>
        <v>89.01</v>
      </c>
      <c r="M26" s="117">
        <v>85</v>
      </c>
      <c r="N26" s="22">
        <f>IF(M26&lt;&gt;0,M26+'Basic Price Adjustment'!$E49,"")</f>
        <v>84.01</v>
      </c>
      <c r="O26" s="120">
        <v>85</v>
      </c>
      <c r="P26" s="22">
        <f>IF(O26&lt;&gt;0,O26+'Basic Price Adjustment'!$E49,"")</f>
        <v>84.01</v>
      </c>
      <c r="Q26" s="117">
        <v>91</v>
      </c>
      <c r="R26" s="22">
        <f>IF(Q26&lt;&gt;0,Q26+'Basic Price Adjustment'!$E49,"")</f>
        <v>90.01</v>
      </c>
      <c r="S26" s="117">
        <v>102</v>
      </c>
      <c r="T26" s="22">
        <f>IF(S26&lt;&gt;0,S26+'Basic Price Adjustment'!$E49,"")</f>
        <v>101.01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198.77</v>
      </c>
      <c r="G27" s="118">
        <v>215</v>
      </c>
      <c r="H27" s="21">
        <f>IF(G27&lt;&gt;0,G27+'Basic Price Adjustment'!$E50,"")</f>
        <v>213.77</v>
      </c>
      <c r="I27" s="118">
        <v>200</v>
      </c>
      <c r="J27" s="21">
        <f>IF(I27&lt;&gt;0,I27+'Basic Price Adjustment'!$E50,"")</f>
        <v>198.77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98.69</v>
      </c>
      <c r="G28" s="118">
        <v>105</v>
      </c>
      <c r="H28" s="26">
        <f>IF(G28&lt;&gt;0,G28+'Basic Price Adjustment'!$E51,"")</f>
        <v>103.69</v>
      </c>
      <c r="I28" s="118">
        <v>100</v>
      </c>
      <c r="J28" s="26">
        <f>IF(I28&lt;&gt;0,I28+'Basic Price Adjustment'!$E51,"")</f>
        <v>98.69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64"/>
      <c r="B4" s="16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246</v>
      </c>
      <c r="L6" s="173"/>
      <c r="M6" s="172" t="s">
        <v>124</v>
      </c>
      <c r="N6" s="173"/>
    </row>
    <row r="7" spans="1:14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>
        <v>86.5</v>
      </c>
      <c r="H10" s="25">
        <f>IF(G10&lt;&gt;0,G10+'Basic Price Adjustment'!$E33,"")</f>
        <v>85.79</v>
      </c>
      <c r="I10" s="129">
        <v>86.5</v>
      </c>
      <c r="J10" s="25">
        <f>IF(I10&lt;&gt;0,I10+'Basic Price Adjustment'!$E33,"")</f>
        <v>85.79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86.5</v>
      </c>
      <c r="H11" s="21">
        <f>IF(G11&lt;&gt;0,G11+'Basic Price Adjustment'!$E34,"")</f>
        <v>85.71</v>
      </c>
      <c r="I11" s="117">
        <v>86.5</v>
      </c>
      <c r="J11" s="21">
        <f>IF(I11&lt;&gt;0,I11+'Basic Price Adjustment'!$E34,"")</f>
        <v>85.71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88</v>
      </c>
      <c r="H12" s="22">
        <f>IF(G12&lt;&gt;0,G12+'Basic Price Adjustment'!$E35,"")</f>
        <v>87.11</v>
      </c>
      <c r="I12" s="117">
        <v>88</v>
      </c>
      <c r="J12" s="22">
        <f>IF(I12&lt;&gt;0,I12+'Basic Price Adjustment'!$E35,"")</f>
        <v>87.11</v>
      </c>
      <c r="K12" s="117">
        <v>92</v>
      </c>
      <c r="L12" s="22">
        <f>IF(K12&lt;&gt;0,K12+'Basic Price Adjustment'!$E35,"")</f>
        <v>91.11</v>
      </c>
      <c r="M12" s="117">
        <v>96</v>
      </c>
      <c r="N12" s="22">
        <f>IF(M12&lt;&gt;0,M12+'Basic Price Adjustment'!$E35,"")</f>
        <v>95.11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  <c r="K13" s="117">
        <v>92</v>
      </c>
      <c r="L13" s="21">
        <f>IF(K13&lt;&gt;0,K13+'Basic Price Adjustment'!$E36,"")</f>
        <v>91.11</v>
      </c>
      <c r="M13" s="117">
        <v>96</v>
      </c>
      <c r="N13" s="21">
        <f>IF(M13&lt;&gt;0,M13+'Basic Price Adjustment'!$E36,"")</f>
        <v>95.11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88</v>
      </c>
      <c r="H14" s="22">
        <f>IF(G14&lt;&gt;0,G14+'Basic Price Adjustment'!$E37,"")</f>
        <v>87.08</v>
      </c>
      <c r="I14" s="117">
        <v>88</v>
      </c>
      <c r="J14" s="22">
        <f>IF(I14&lt;&gt;0,I14+'Basic Price Adjustment'!$E37,"")</f>
        <v>87.08</v>
      </c>
      <c r="K14" s="117">
        <v>92</v>
      </c>
      <c r="L14" s="22">
        <f>IF(K14&lt;&gt;0,K14+'Basic Price Adjustment'!$E37,"")</f>
        <v>91.08</v>
      </c>
      <c r="M14" s="117">
        <v>96</v>
      </c>
      <c r="N14" s="22">
        <f>IF(M14&lt;&gt;0,M14+'Basic Price Adjustment'!$E37,"")</f>
        <v>95.08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>
        <v>91.5</v>
      </c>
      <c r="H16" s="22">
        <f>IF(G16&lt;&gt;0,G16+'Basic Price Adjustment'!$E39,"")</f>
        <v>90.66</v>
      </c>
      <c r="I16" s="117">
        <v>91.5</v>
      </c>
      <c r="J16" s="22">
        <f>IF(I16&lt;&gt;0,I16+'Basic Price Adjustment'!$E39,"")</f>
        <v>90.66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95.5</v>
      </c>
      <c r="H17" s="21">
        <f>IF(G17&lt;&gt;0,G17+'Basic Price Adjustment'!$E40,"")</f>
        <v>94.42</v>
      </c>
      <c r="I17" s="117">
        <v>95.5</v>
      </c>
      <c r="J17" s="21">
        <f>IF(I17&lt;&gt;0,I17+'Basic Price Adjustment'!$E40,"")</f>
        <v>94.42</v>
      </c>
      <c r="K17" s="117">
        <v>102</v>
      </c>
      <c r="L17" s="21">
        <f>IF(K17&lt;&gt;0,K17+'Basic Price Adjustment'!$E40,"")</f>
        <v>100.92</v>
      </c>
      <c r="M17" s="117">
        <v>100</v>
      </c>
      <c r="N17" s="21">
        <f>IF(M17&lt;&gt;0,M17+'Basic Price Adjustment'!$E40,"")</f>
        <v>98.92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>
        <v>107.5</v>
      </c>
      <c r="H18" s="22">
        <f>IF(G18&lt;&gt;0,G18+'Basic Price Adjustment'!$E41,"")</f>
        <v>106.43</v>
      </c>
      <c r="I18" s="117">
        <v>107.5</v>
      </c>
      <c r="J18" s="22">
        <f>IF(I18&lt;&gt;0,I18+'Basic Price Adjustment'!$E41,"")</f>
        <v>106.43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95.5</v>
      </c>
      <c r="H19" s="21">
        <f>IF(G19&lt;&gt;0,G19+'Basic Price Adjustment'!$E42,"")</f>
        <v>94.43</v>
      </c>
      <c r="I19" s="117">
        <v>95.5</v>
      </c>
      <c r="J19" s="21">
        <f>IF(I19&lt;&gt;0,I19+'Basic Price Adjustment'!$E42,"")</f>
        <v>94.43</v>
      </c>
      <c r="K19" s="117">
        <v>102</v>
      </c>
      <c r="L19" s="21">
        <f>IF(K19&lt;&gt;0,K19+'Basic Price Adjustment'!$E42,"")</f>
        <v>100.93</v>
      </c>
      <c r="M19" s="117">
        <v>100</v>
      </c>
      <c r="N19" s="21">
        <f>IF(M19&lt;&gt;0,M19+'Basic Price Adjustment'!$E42,"")</f>
        <v>98.93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>
        <v>104.5</v>
      </c>
      <c r="H20" s="22">
        <f>IF(G20&lt;&gt;0,G20+'Basic Price Adjustment'!$E43,"")</f>
        <v>103.45</v>
      </c>
      <c r="I20" s="117">
        <v>104.5</v>
      </c>
      <c r="J20" s="22">
        <f>IF(I20&lt;&gt;0,I20+'Basic Price Adjustment'!$E43,"")</f>
        <v>103.45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>
        <v>113.5</v>
      </c>
      <c r="H23" s="21">
        <f>IF(G23&lt;&gt;0,G23+'Basic Price Adjustment'!$E46,"")</f>
        <v>112.24</v>
      </c>
      <c r="I23" s="117">
        <v>113.5</v>
      </c>
      <c r="J23" s="21">
        <f>IF(I23&lt;&gt;0,I23+'Basic Price Adjustment'!$E46,"")</f>
        <v>112.24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108.74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103.5</v>
      </c>
      <c r="H25" s="21">
        <f>IF(G25&lt;&gt;0,G25+'Basic Price Adjustment'!$E48,"")</f>
        <v>102.51</v>
      </c>
      <c r="I25" s="117">
        <v>103.5</v>
      </c>
      <c r="J25" s="21">
        <f>IF(I25&lt;&gt;0,I25+'Basic Price Adjustment'!$E48,"")</f>
        <v>102.51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>
        <v>103.5</v>
      </c>
      <c r="H26" s="22">
        <f>IF(G26&lt;&gt;0,G26+'Basic Price Adjustment'!$E49,"")</f>
        <v>102.51</v>
      </c>
      <c r="I26" s="117">
        <v>103.5</v>
      </c>
      <c r="J26" s="22">
        <f>IF(I26&lt;&gt;0,I26+'Basic Price Adjustment'!$E49,"")</f>
        <v>102.51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72" t="s">
        <v>164</v>
      </c>
      <c r="J6" s="173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207">
        <v>-82.026579999999996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78.94</v>
      </c>
      <c r="F10" s="25">
        <f>IF(E10&lt;&gt;0,E10+'Basic Price Adjustment'!$E33,"")</f>
        <v>78.23</v>
      </c>
      <c r="G10" s="129">
        <v>97.5</v>
      </c>
      <c r="H10" s="25">
        <f>IF(G10&lt;&gt;0,G10+'Basic Price Adjustment'!$E33,"")</f>
        <v>96.79</v>
      </c>
      <c r="I10" s="129">
        <v>106.5</v>
      </c>
      <c r="J10" s="25">
        <f>IF(I10&lt;&gt;0,I10+'Basic Price Adjustment'!$E33,"")</f>
        <v>105.79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>
        <v>79.89</v>
      </c>
      <c r="F11" s="21">
        <f>IF(E11&lt;&gt;0,E11+'Basic Price Adjustment'!$E34,"")</f>
        <v>79.099999999999994</v>
      </c>
      <c r="G11" s="117">
        <v>97.5</v>
      </c>
      <c r="H11" s="21">
        <f>IF(G11&lt;&gt;0,G11+'Basic Price Adjustment'!$E34,"")</f>
        <v>96.71</v>
      </c>
      <c r="I11" s="117">
        <v>106.5</v>
      </c>
      <c r="J11" s="21">
        <f>IF(I11&lt;&gt;0,I11+'Basic Price Adjustment'!$E34,"")</f>
        <v>105.71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80.72</v>
      </c>
      <c r="F12" s="22">
        <f>IF(E12&lt;&gt;0,E12+'Basic Price Adjustment'!$E35,"")</f>
        <v>79.83</v>
      </c>
      <c r="G12" s="117">
        <v>100.5</v>
      </c>
      <c r="H12" s="22">
        <f>IF(G12&lt;&gt;0,G12+'Basic Price Adjustment'!$E35,"")</f>
        <v>99.61</v>
      </c>
      <c r="I12" s="117">
        <v>113</v>
      </c>
      <c r="J12" s="22">
        <f>IF(I12&lt;&gt;0,I12+'Basic Price Adjustment'!$E35,"")</f>
        <v>112.11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80.72</v>
      </c>
      <c r="F13" s="21">
        <f>IF(E13&lt;&gt;0,E13+'Basic Price Adjustment'!$E36,"")</f>
        <v>79.83</v>
      </c>
      <c r="G13" s="117">
        <v>100.5</v>
      </c>
      <c r="H13" s="21">
        <f>IF(G13&lt;&gt;0,G13+'Basic Price Adjustment'!$E36,"")</f>
        <v>99.61</v>
      </c>
      <c r="I13" s="117">
        <v>113</v>
      </c>
      <c r="J13" s="21">
        <f>IF(I13&lt;&gt;0,I13+'Basic Price Adjustment'!$E36,"")</f>
        <v>112.11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81.39</v>
      </c>
      <c r="F14" s="22">
        <f>IF(E14&lt;&gt;0,E14+'Basic Price Adjustment'!$E37,"")</f>
        <v>80.47</v>
      </c>
      <c r="G14" s="117">
        <v>102.5</v>
      </c>
      <c r="H14" s="22">
        <f>IF(G14&lt;&gt;0,G14+'Basic Price Adjustment'!$E37,"")</f>
        <v>101.58</v>
      </c>
      <c r="I14" s="117">
        <v>113</v>
      </c>
      <c r="J14" s="22">
        <f>IF(I14&lt;&gt;0,I14+'Basic Price Adjustment'!$E37,"")</f>
        <v>112.08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90.31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117.59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>
        <v>83.54</v>
      </c>
      <c r="F16" s="22">
        <f>IF(E16&lt;&gt;0,E16+'Basic Price Adjustment'!$E39,"")</f>
        <v>82.7</v>
      </c>
      <c r="G16" s="117">
        <v>101.25</v>
      </c>
      <c r="H16" s="22">
        <f>IF(G16&lt;&gt;0,G16+'Basic Price Adjustment'!$E39,"")</f>
        <v>100.41</v>
      </c>
      <c r="I16" s="117">
        <v>114.5</v>
      </c>
      <c r="J16" s="22">
        <f>IF(I16&lt;&gt;0,I16+'Basic Price Adjustment'!$E39,"")</f>
        <v>113.66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88.1</v>
      </c>
      <c r="F17" s="21">
        <f>IF(E17&lt;&gt;0,E17+'Basic Price Adjustment'!$E40,"")</f>
        <v>87.02</v>
      </c>
      <c r="G17" s="117">
        <v>106.5</v>
      </c>
      <c r="H17" s="21">
        <f>IF(G17&lt;&gt;0,G17+'Basic Price Adjustment'!$E40,"")</f>
        <v>105.42</v>
      </c>
      <c r="I17" s="117">
        <v>120.5</v>
      </c>
      <c r="J17" s="21">
        <f>IF(I17&lt;&gt;0,I17+'Basic Price Adjustment'!$E40,"")</f>
        <v>119.42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>
        <v>97.57</v>
      </c>
      <c r="F18" s="22">
        <f>IF(E18&lt;&gt;0,E18+'Basic Price Adjustment'!$E41,"")</f>
        <v>96.5</v>
      </c>
      <c r="G18" s="117">
        <v>112</v>
      </c>
      <c r="H18" s="22">
        <f>IF(G18&lt;&gt;0,G18+'Basic Price Adjustment'!$E41,"")</f>
        <v>110.93</v>
      </c>
      <c r="I18" s="117">
        <v>122.5</v>
      </c>
      <c r="J18" s="22">
        <f>IF(I18&lt;&gt;0,I18+'Basic Price Adjustment'!$E41,"")</f>
        <v>121.43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88.1</v>
      </c>
      <c r="F19" s="21">
        <f>IF(E19&lt;&gt;0,E19+'Basic Price Adjustment'!$E42,"")</f>
        <v>87.03</v>
      </c>
      <c r="G19" s="117">
        <v>106.5</v>
      </c>
      <c r="H19" s="21">
        <f>IF(G19&lt;&gt;0,G19+'Basic Price Adjustment'!$E42,"")</f>
        <v>105.43</v>
      </c>
      <c r="I19" s="117">
        <v>120.5</v>
      </c>
      <c r="J19" s="21">
        <f>IF(I19&lt;&gt;0,I19+'Basic Price Adjustment'!$E42,"")</f>
        <v>119.43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97.57</v>
      </c>
      <c r="F20" s="22">
        <f>IF(E20&lt;&gt;0,E20+'Basic Price Adjustment'!$E43,"")</f>
        <v>96.52</v>
      </c>
      <c r="G20" s="117">
        <v>109</v>
      </c>
      <c r="H20" s="22">
        <f>IF(G20&lt;&gt;0,G20+'Basic Price Adjustment'!$E43,"")</f>
        <v>107.95</v>
      </c>
      <c r="I20" s="117">
        <v>121.5</v>
      </c>
      <c r="J20" s="22">
        <f>IF(I20&lt;&gt;0,I20+'Basic Price Adjustment'!$E43,"")</f>
        <v>120.45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112.67999999999999</v>
      </c>
      <c r="G23" s="117">
        <v>119</v>
      </c>
      <c r="H23" s="21">
        <f>IF(G23&lt;&gt;0,G23+'Basic Price Adjustment'!$E46,"")</f>
        <v>117.74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>
        <v>96.22</v>
      </c>
      <c r="F25" s="21">
        <f>IF(E25&lt;&gt;0,E25+'Basic Price Adjustment'!$E48,"")</f>
        <v>95.23</v>
      </c>
      <c r="G25" s="117">
        <v>106</v>
      </c>
      <c r="H25" s="21">
        <f>IF(G25&lt;&gt;0,G25+'Basic Price Adjustment'!$E48,"")</f>
        <v>105.01</v>
      </c>
      <c r="I25" s="117">
        <v>119.5</v>
      </c>
      <c r="J25" s="21">
        <f>IF(I25&lt;&gt;0,I25+'Basic Price Adjustment'!$E48,"")</f>
        <v>118.51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>
        <v>96.22</v>
      </c>
      <c r="F26" s="22">
        <f>IF(E26&lt;&gt;0,E26+'Basic Price Adjustment'!$E49,"")</f>
        <v>95.23</v>
      </c>
      <c r="G26" s="117">
        <v>106</v>
      </c>
      <c r="H26" s="22">
        <f>IF(G26&lt;&gt;0,G26+'Basic Price Adjustment'!$E49,"")</f>
        <v>105.01</v>
      </c>
      <c r="I26" s="117">
        <v>119.5</v>
      </c>
      <c r="J26" s="22">
        <f>IF(I26&lt;&gt;0,I26+'Basic Price Adjustment'!$E49,"")</f>
        <v>118.51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302</v>
      </c>
      <c r="T2" s="155"/>
      <c r="U2" s="157" t="s">
        <v>298</v>
      </c>
      <c r="V2" s="157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74" t="s">
        <v>249</v>
      </c>
      <c r="T3" s="176"/>
      <c r="U3" s="158" t="s">
        <v>252</v>
      </c>
      <c r="V3" s="1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178"/>
      <c r="T4" s="179"/>
      <c r="U4" s="71"/>
      <c r="V4" s="53"/>
    </row>
    <row r="5" spans="1:22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74" t="s">
        <v>67</v>
      </c>
      <c r="T5" s="176"/>
      <c r="U5" s="58" t="s">
        <v>28</v>
      </c>
      <c r="V5" s="52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78" t="s">
        <v>68</v>
      </c>
      <c r="T6" s="179"/>
      <c r="U6" s="168" t="s">
        <v>54</v>
      </c>
      <c r="V6" s="16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24</v>
      </c>
      <c r="T7" s="171"/>
      <c r="U7" s="170" t="s">
        <v>90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69</v>
      </c>
      <c r="T8" s="181"/>
      <c r="U8" s="180" t="s">
        <v>83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54.29</v>
      </c>
      <c r="E10" s="125">
        <v>65.5</v>
      </c>
      <c r="F10" s="25">
        <f>IF(E10&lt;&gt;0,E10+'Basic Price Adjustment'!$E33,"")</f>
        <v>64.790000000000006</v>
      </c>
      <c r="G10" s="125">
        <v>55</v>
      </c>
      <c r="H10" s="25">
        <f>IF(G10&lt;&gt;0,G10+'Basic Price Adjustment'!$E33,"")</f>
        <v>54.29</v>
      </c>
      <c r="I10" s="125">
        <v>73.69</v>
      </c>
      <c r="J10" s="25">
        <f>IF(I10&lt;&gt;0,I10+'Basic Price Adjustment'!$E33,"")</f>
        <v>72.98</v>
      </c>
      <c r="K10" s="121">
        <v>67.56</v>
      </c>
      <c r="L10" s="25">
        <f>IF(K10&lt;&gt;0,K10+'Basic Price Adjustment'!$E33,"")</f>
        <v>66.850000000000009</v>
      </c>
      <c r="M10" s="121">
        <v>74.430000000000007</v>
      </c>
      <c r="N10" s="25">
        <f>IF(M10&lt;&gt;0,M10+'Basic Price Adjustment'!$E33,"")</f>
        <v>73.720000000000013</v>
      </c>
      <c r="O10" s="125">
        <v>72</v>
      </c>
      <c r="P10" s="25">
        <f>IF(O10&lt;&gt;0,O10+'Basic Price Adjustment'!$E33,"")</f>
        <v>71.290000000000006</v>
      </c>
      <c r="Q10" s="125">
        <v>62</v>
      </c>
      <c r="R10" s="25">
        <f>IF(Q10&lt;&gt;0,Q10+'Basic Price Adjustment'!$E33,"")</f>
        <v>61.29</v>
      </c>
      <c r="S10" s="125">
        <v>59.2</v>
      </c>
      <c r="T10" s="25">
        <f>IF(S10&lt;&gt;0,S10+'Basic Price Adjustment'!$E33,"")</f>
        <v>58.49</v>
      </c>
      <c r="U10" s="125">
        <v>68.25</v>
      </c>
      <c r="V10" s="25">
        <f>IF(U10&lt;&gt;0,U10+'Basic Price Adjustment'!$E33,"")</f>
        <v>67.540000000000006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62.25</v>
      </c>
      <c r="T11" s="21">
        <f>IF(S11&lt;&gt;0,S11+'Basic Price Adjustment'!$E34,"")</f>
        <v>61.46</v>
      </c>
      <c r="U11" s="117">
        <v>68.25</v>
      </c>
      <c r="V11" s="21">
        <f>IF(U11&lt;&gt;0,U11+'Basic Price Adjustment'!$E34,"")</f>
        <v>67.459999999999994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56.86</v>
      </c>
      <c r="E12" s="123">
        <v>68</v>
      </c>
      <c r="F12" s="22">
        <f>IF(E12&lt;&gt;0,E12+'Basic Price Adjustment'!$E35,"")</f>
        <v>67.11</v>
      </c>
      <c r="G12" s="123">
        <v>57.75</v>
      </c>
      <c r="H12" s="22">
        <f>IF(G12&lt;&gt;0,G12+'Basic Price Adjustment'!$E35,"")</f>
        <v>56.86</v>
      </c>
      <c r="I12" s="123">
        <v>78.16</v>
      </c>
      <c r="J12" s="22">
        <f>IF(I12&lt;&gt;0,I12+'Basic Price Adjustment'!$E35,"")</f>
        <v>77.27</v>
      </c>
      <c r="K12" s="121">
        <v>73.03</v>
      </c>
      <c r="L12" s="22">
        <f>IF(K12&lt;&gt;0,K12+'Basic Price Adjustment'!$E35,"")</f>
        <v>72.14</v>
      </c>
      <c r="M12" s="121">
        <v>78.3</v>
      </c>
      <c r="N12" s="22">
        <f>IF(M12&lt;&gt;0,M12+'Basic Price Adjustment'!$E35,"")</f>
        <v>77.41</v>
      </c>
      <c r="O12" s="123">
        <v>77</v>
      </c>
      <c r="P12" s="22">
        <f>IF(O12&lt;&gt;0,O12+'Basic Price Adjustment'!$E35,"")</f>
        <v>76.11</v>
      </c>
      <c r="Q12" s="123">
        <v>66</v>
      </c>
      <c r="R12" s="22">
        <f>IF(Q12&lt;&gt;0,Q12+'Basic Price Adjustment'!$E35,"")</f>
        <v>65.11</v>
      </c>
      <c r="S12" s="123">
        <v>61.65</v>
      </c>
      <c r="T12" s="22">
        <f>IF(S12&lt;&gt;0,S12+'Basic Price Adjustment'!$E35,"")</f>
        <v>60.76</v>
      </c>
      <c r="U12" s="123">
        <v>74.25</v>
      </c>
      <c r="V12" s="22">
        <f>IF(U12&lt;&gt;0,U12+'Basic Price Adjustment'!$E35,"")</f>
        <v>73.36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61.65</v>
      </c>
      <c r="T13" s="21">
        <f>IF(S13&lt;&gt;0,S13+'Basic Price Adjustment'!$E36,"")</f>
        <v>60.76</v>
      </c>
      <c r="U13" s="117">
        <v>74.25</v>
      </c>
      <c r="V13" s="21">
        <f>IF(U13&lt;&gt;0,U13+'Basic Price Adjustment'!$E36,"")</f>
        <v>73.36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57.58</v>
      </c>
      <c r="E14" s="123">
        <v>69</v>
      </c>
      <c r="F14" s="22">
        <f>IF(E14&lt;&gt;0,E14+'Basic Price Adjustment'!$E37,"")</f>
        <v>68.08</v>
      </c>
      <c r="G14" s="123">
        <v>58.5</v>
      </c>
      <c r="H14" s="22">
        <f>IF(G14&lt;&gt;0,G14+'Basic Price Adjustment'!$E37,"")</f>
        <v>57.58</v>
      </c>
      <c r="I14" s="123">
        <v>78.36</v>
      </c>
      <c r="J14" s="22">
        <f>IF(I14&lt;&gt;0,I14+'Basic Price Adjustment'!$E37,"")</f>
        <v>77.44</v>
      </c>
      <c r="K14" s="121">
        <v>73.03</v>
      </c>
      <c r="L14" s="22">
        <f>IF(K14&lt;&gt;0,K14+'Basic Price Adjustment'!$E37,"")</f>
        <v>72.11</v>
      </c>
      <c r="M14" s="121">
        <v>78.36</v>
      </c>
      <c r="N14" s="22">
        <f>IF(M14&lt;&gt;0,M14+'Basic Price Adjustment'!$E37,"")</f>
        <v>77.44</v>
      </c>
      <c r="O14" s="123">
        <v>77</v>
      </c>
      <c r="P14" s="22">
        <f>IF(O14&lt;&gt;0,O14+'Basic Price Adjustment'!$E37,"")</f>
        <v>76.08</v>
      </c>
      <c r="Q14" s="123">
        <v>66</v>
      </c>
      <c r="R14" s="22">
        <f>IF(Q14&lt;&gt;0,Q14+'Basic Price Adjustment'!$E37,"")</f>
        <v>65.08</v>
      </c>
      <c r="S14" s="123">
        <v>60.8</v>
      </c>
      <c r="T14" s="22">
        <f>IF(S14&lt;&gt;0,S14+'Basic Price Adjustment'!$E37,"")</f>
        <v>59.879999999999995</v>
      </c>
      <c r="U14" s="123">
        <v>74.25</v>
      </c>
      <c r="V14" s="22">
        <f>IF(U14&lt;&gt;0,U14+'Basic Price Adjustment'!$E37,"")</f>
        <v>73.33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>
        <v>64.25</v>
      </c>
      <c r="T15" s="21">
        <f>IF(S15&lt;&gt;0,S15+'Basic Price Adjustment'!$E38,"")</f>
        <v>63.34</v>
      </c>
      <c r="U15" s="117">
        <v>80.5</v>
      </c>
      <c r="V15" s="21">
        <f>IF(U15&lt;&gt;0,U15+'Basic Price Adjustment'!$E38,"")</f>
        <v>79.59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60.16</v>
      </c>
      <c r="E16" s="123">
        <v>71.8</v>
      </c>
      <c r="F16" s="22">
        <f>IF(E16&lt;&gt;0,E16+'Basic Price Adjustment'!$E39,"")</f>
        <v>70.959999999999994</v>
      </c>
      <c r="G16" s="123">
        <v>61</v>
      </c>
      <c r="H16" s="22">
        <f>IF(G16&lt;&gt;0,G16+'Basic Price Adjustment'!$E39,"")</f>
        <v>60.16</v>
      </c>
      <c r="I16" s="123">
        <v>78.19</v>
      </c>
      <c r="J16" s="22">
        <f>IF(I16&lt;&gt;0,I16+'Basic Price Adjustment'!$E39,"")</f>
        <v>77.349999999999994</v>
      </c>
      <c r="K16" s="124">
        <v>73.06</v>
      </c>
      <c r="L16" s="22">
        <f>IF(K16&lt;&gt;0,K16+'Basic Price Adjustment'!$E39,"")</f>
        <v>72.22</v>
      </c>
      <c r="M16" s="124">
        <v>78.33</v>
      </c>
      <c r="N16" s="22">
        <f>IF(M16&lt;&gt;0,M16+'Basic Price Adjustment'!$E39,"")</f>
        <v>77.489999999999995</v>
      </c>
      <c r="O16" s="123">
        <v>79</v>
      </c>
      <c r="P16" s="22">
        <f>IF(O16&lt;&gt;0,O16+'Basic Price Adjustment'!$E39,"")</f>
        <v>78.16</v>
      </c>
      <c r="Q16" s="123">
        <v>69</v>
      </c>
      <c r="R16" s="22">
        <f>IF(Q16&lt;&gt;0,Q16+'Basic Price Adjustment'!$E39,"")</f>
        <v>68.16</v>
      </c>
      <c r="S16" s="123">
        <v>66.400000000000006</v>
      </c>
      <c r="T16" s="22">
        <f>IF(S16&lt;&gt;0,S16+'Basic Price Adjustment'!$E39,"")</f>
        <v>65.56</v>
      </c>
      <c r="U16" s="123">
        <v>75.5</v>
      </c>
      <c r="V16" s="22">
        <f>IF(U16&lt;&gt;0,U16+'Basic Price Adjustment'!$E39,"")</f>
        <v>74.66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69.45</v>
      </c>
      <c r="T17" s="21">
        <f>IF(S17&lt;&gt;0,S17+'Basic Price Adjustment'!$E40,"")</f>
        <v>68.37</v>
      </c>
      <c r="U17" s="117">
        <v>81</v>
      </c>
      <c r="V17" s="21">
        <f>IF(U17&lt;&gt;0,U17+'Basic Price Adjustment'!$E40,"")</f>
        <v>79.92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69.580000000000013</v>
      </c>
      <c r="E18" s="123">
        <v>80.3</v>
      </c>
      <c r="F18" s="22">
        <f>IF(E18&lt;&gt;0,E18+'Basic Price Adjustment'!$E41,"")</f>
        <v>79.23</v>
      </c>
      <c r="G18" s="123">
        <v>70.650000000000006</v>
      </c>
      <c r="H18" s="22">
        <f>IF(G18&lt;&gt;0,G18+'Basic Price Adjustment'!$E41,"")</f>
        <v>69.580000000000013</v>
      </c>
      <c r="I18" s="123">
        <v>88.54</v>
      </c>
      <c r="J18" s="22">
        <f>IF(I18&lt;&gt;0,I18+'Basic Price Adjustment'!$E41,"")</f>
        <v>87.470000000000013</v>
      </c>
      <c r="K18" s="121">
        <v>83.19</v>
      </c>
      <c r="L18" s="22">
        <f>IF(K18&lt;&gt;0,K18+'Basic Price Adjustment'!$E41,"")</f>
        <v>82.12</v>
      </c>
      <c r="M18" s="121">
        <v>88.54</v>
      </c>
      <c r="N18" s="22">
        <f>IF(M18&lt;&gt;0,M18+'Basic Price Adjustment'!$E41,"")</f>
        <v>87.470000000000013</v>
      </c>
      <c r="O18" s="123">
        <v>82.5</v>
      </c>
      <c r="P18" s="22">
        <f>IF(O18&lt;&gt;0,O18+'Basic Price Adjustment'!$E41,"")</f>
        <v>81.430000000000007</v>
      </c>
      <c r="Q18" s="123">
        <v>75.5</v>
      </c>
      <c r="R18" s="22">
        <f>IF(Q18&lt;&gt;0,Q18+'Basic Price Adjustment'!$E41,"")</f>
        <v>74.430000000000007</v>
      </c>
      <c r="S18" s="123">
        <v>72.2</v>
      </c>
      <c r="T18" s="22">
        <f>IF(S18&lt;&gt;0,S18+'Basic Price Adjustment'!$E41,"")</f>
        <v>71.13000000000001</v>
      </c>
      <c r="U18" s="123">
        <v>83.5</v>
      </c>
      <c r="V18" s="22">
        <f>IF(U18&lt;&gt;0,U18+'Basic Price Adjustment'!$E41,"")</f>
        <v>82.43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69.45</v>
      </c>
      <c r="T19" s="21">
        <f>IF(S19&lt;&gt;0,S19+'Basic Price Adjustment'!$E42,"")</f>
        <v>68.38000000000001</v>
      </c>
      <c r="U19" s="117">
        <v>81</v>
      </c>
      <c r="V19" s="21">
        <f>IF(U19&lt;&gt;0,U19+'Basic Price Adjustment'!$E42,"")</f>
        <v>79.930000000000007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66.75</v>
      </c>
      <c r="E20" s="123">
        <v>78</v>
      </c>
      <c r="F20" s="22">
        <f>IF(E20&lt;&gt;0,E20+'Basic Price Adjustment'!$E43,"")</f>
        <v>76.95</v>
      </c>
      <c r="G20" s="123">
        <v>67.8</v>
      </c>
      <c r="H20" s="22">
        <f>IF(G20&lt;&gt;0,G20+'Basic Price Adjustment'!$E43,"")</f>
        <v>66.75</v>
      </c>
      <c r="I20" s="123">
        <v>88.7</v>
      </c>
      <c r="J20" s="22">
        <f>IF(I20&lt;&gt;0,I20+'Basic Price Adjustment'!$E43,"")</f>
        <v>87.65</v>
      </c>
      <c r="K20" s="121">
        <v>83.2</v>
      </c>
      <c r="L20" s="22">
        <f>IF(K20&lt;&gt;0,K20+'Basic Price Adjustment'!$E43,"")</f>
        <v>82.15</v>
      </c>
      <c r="M20" s="121">
        <v>88.7</v>
      </c>
      <c r="N20" s="22">
        <f>IF(M20&lt;&gt;0,M20+'Basic Price Adjustment'!$E43,"")</f>
        <v>87.65</v>
      </c>
      <c r="O20" s="123">
        <v>100</v>
      </c>
      <c r="P20" s="22">
        <f>IF(O20&lt;&gt;0,O20+'Basic Price Adjustment'!$E43,"")</f>
        <v>98.95</v>
      </c>
      <c r="Q20" s="123">
        <v>93</v>
      </c>
      <c r="R20" s="22">
        <f>IF(Q20&lt;&gt;0,Q20+'Basic Price Adjustment'!$E43,"")</f>
        <v>91.95</v>
      </c>
      <c r="S20" s="123">
        <v>71.3</v>
      </c>
      <c r="T20" s="22">
        <f>IF(S20&lt;&gt;0,S20+'Basic Price Adjustment'!$E43,"")</f>
        <v>70.25</v>
      </c>
      <c r="U20" s="123">
        <v>83.5</v>
      </c>
      <c r="V20" s="22">
        <f>IF(U20&lt;&gt;0,U20+'Basic Price Adjustment'!$E43,"")</f>
        <v>82.45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>
        <v>98</v>
      </c>
      <c r="T21" s="21">
        <f>IF(S21&lt;&gt;0,S21+'Basic Price Adjustment'!$E44,"")</f>
        <v>96.69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101.76</v>
      </c>
      <c r="E22" s="123">
        <v>107</v>
      </c>
      <c r="F22" s="22">
        <f>IF(E22&lt;&gt;0,E22+'Basic Price Adjustment'!$E45,"")</f>
        <v>105.76</v>
      </c>
      <c r="G22" s="123">
        <v>103</v>
      </c>
      <c r="H22" s="22">
        <f>IF(G22&lt;&gt;0,G22+'Basic Price Adjustment'!$E45,"")</f>
        <v>101.76</v>
      </c>
      <c r="I22" s="123">
        <v>107.35</v>
      </c>
      <c r="J22" s="22">
        <f>IF(I22&lt;&gt;0,I22+'Basic Price Adjustment'!$E45,"")</f>
        <v>106.11</v>
      </c>
      <c r="K22" s="124">
        <v>93.47</v>
      </c>
      <c r="L22" s="22">
        <f>IF(K22&lt;&gt;0,K22+'Basic Price Adjustment'!$E45,"")</f>
        <v>92.23</v>
      </c>
      <c r="M22" s="124">
        <v>115.06</v>
      </c>
      <c r="N22" s="22">
        <f>IF(M22&lt;&gt;0,M22+'Basic Price Adjustment'!$E45,"")</f>
        <v>113.82000000000001</v>
      </c>
      <c r="O22" s="123">
        <v>124</v>
      </c>
      <c r="P22" s="22">
        <f>IF(O22&lt;&gt;0,O22+'Basic Price Adjustment'!$E45,"")</f>
        <v>122.76</v>
      </c>
      <c r="Q22" s="123">
        <v>116</v>
      </c>
      <c r="R22" s="22">
        <f>IF(Q22&lt;&gt;0,Q22+'Basic Price Adjustment'!$E45,"")</f>
        <v>114.76</v>
      </c>
      <c r="S22" s="123">
        <v>100</v>
      </c>
      <c r="T22" s="22">
        <f>IF(S22&lt;&gt;0,S22+'Basic Price Adjustment'!$E45,"")</f>
        <v>98.76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83.05</v>
      </c>
      <c r="T23" s="21">
        <f>IF(S23&lt;&gt;0,S23+'Basic Price Adjustment'!$E46,"")</f>
        <v>81.789999999999992</v>
      </c>
      <c r="U23" s="117">
        <v>101.5</v>
      </c>
      <c r="V23" s="21">
        <f>IF(U23&lt;&gt;0,U23+'Basic Price Adjustment'!$E46,"")</f>
        <v>100.24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78.709999999999994</v>
      </c>
      <c r="E24" s="123">
        <v>97</v>
      </c>
      <c r="F24" s="22">
        <f>IF(E24&lt;&gt;0,E24+'Basic Price Adjustment'!$E47,"")</f>
        <v>95.71</v>
      </c>
      <c r="G24" s="123">
        <v>80</v>
      </c>
      <c r="H24" s="22">
        <f>IF(G24&lt;&gt;0,G24+'Basic Price Adjustment'!$E47,"")</f>
        <v>78.709999999999994</v>
      </c>
      <c r="I24" s="123">
        <v>104.33</v>
      </c>
      <c r="J24" s="22">
        <f>IF(I24&lt;&gt;0,I24+'Basic Price Adjustment'!$E47,"")</f>
        <v>103.03999999999999</v>
      </c>
      <c r="K24" s="124">
        <v>97.42</v>
      </c>
      <c r="L24" s="22">
        <f>IF(K24&lt;&gt;0,K24+'Basic Price Adjustment'!$E47,"")</f>
        <v>96.13</v>
      </c>
      <c r="M24" s="124">
        <v>111.37</v>
      </c>
      <c r="N24" s="22">
        <f>IF(M24&lt;&gt;0,M24+'Basic Price Adjustment'!$E47,"")</f>
        <v>110.08</v>
      </c>
      <c r="O24" s="123">
        <v>121</v>
      </c>
      <c r="P24" s="22">
        <f>IF(O24&lt;&gt;0,O24+'Basic Price Adjustment'!$E47,"")</f>
        <v>119.71</v>
      </c>
      <c r="Q24" s="123">
        <v>120</v>
      </c>
      <c r="R24" s="22">
        <f>IF(Q24&lt;&gt;0,Q24+'Basic Price Adjustment'!$E47,"")</f>
        <v>118.71</v>
      </c>
      <c r="S24" s="123">
        <v>85.55</v>
      </c>
      <c r="T24" s="22">
        <f>IF(S24&lt;&gt;0,S24+'Basic Price Adjustment'!$E47,"")</f>
        <v>84.259999999999991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69.099999999999994</v>
      </c>
      <c r="T25" s="21">
        <f>IF(S25&lt;&gt;0,S25+'Basic Price Adjustment'!$E48,"")</f>
        <v>68.11</v>
      </c>
      <c r="U25" s="117">
        <v>79</v>
      </c>
      <c r="V25" s="21">
        <f>IF(U25&lt;&gt;0,U25+'Basic Price Adjustment'!$E48,"")</f>
        <v>78.010000000000005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68.210000000000008</v>
      </c>
      <c r="E26" s="123">
        <v>81.400000000000006</v>
      </c>
      <c r="F26" s="22">
        <f>IF(E26&lt;&gt;0,E26+'Basic Price Adjustment'!$E49,"")</f>
        <v>80.410000000000011</v>
      </c>
      <c r="G26" s="123">
        <v>69.2</v>
      </c>
      <c r="H26" s="22">
        <f>IF(G26&lt;&gt;0,G26+'Basic Price Adjustment'!$E49,"")</f>
        <v>68.210000000000008</v>
      </c>
      <c r="I26" s="123">
        <v>92.33</v>
      </c>
      <c r="J26" s="22">
        <f>IF(I26&lt;&gt;0,I26+'Basic Price Adjustment'!$E49,"")</f>
        <v>91.34</v>
      </c>
      <c r="K26" s="124">
        <v>82.75</v>
      </c>
      <c r="L26" s="22">
        <f>IF(K26&lt;&gt;0,K26+'Basic Price Adjustment'!$E49,"")</f>
        <v>81.760000000000005</v>
      </c>
      <c r="M26" s="124">
        <v>95.88</v>
      </c>
      <c r="N26" s="22">
        <f>IF(M26&lt;&gt;0,M26+'Basic Price Adjustment'!$E49,"")</f>
        <v>94.89</v>
      </c>
      <c r="O26" s="123">
        <v>102</v>
      </c>
      <c r="P26" s="22">
        <f>IF(O26&lt;&gt;0,O26+'Basic Price Adjustment'!$E49,"")</f>
        <v>101.01</v>
      </c>
      <c r="Q26" s="123">
        <v>97</v>
      </c>
      <c r="R26" s="22">
        <f>IF(Q26&lt;&gt;0,Q26+'Basic Price Adjustment'!$E49,"")</f>
        <v>96.01</v>
      </c>
      <c r="S26" s="123">
        <v>71.3</v>
      </c>
      <c r="T26" s="22">
        <f>IF(S26&lt;&gt;0,S26+'Basic Price Adjustment'!$E49,"")</f>
        <v>70.31</v>
      </c>
      <c r="U26" s="123">
        <v>79</v>
      </c>
      <c r="V26" s="22">
        <f>IF(U26&lt;&gt;0,U26+'Basic Price Adjustment'!$E49,"")</f>
        <v>78.010000000000005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29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98.69</v>
      </c>
      <c r="E28" s="31">
        <v>105</v>
      </c>
      <c r="F28" s="26">
        <f>IF(E28&lt;&gt;0,E28+'Basic Price Adjustment'!$E51,"")</f>
        <v>103.69</v>
      </c>
      <c r="G28" s="122">
        <v>100</v>
      </c>
      <c r="H28" s="26">
        <f>IF(G28&lt;&gt;0,G28+'Basic Price Adjustment'!$E51,"")</f>
        <v>98.69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68" t="s">
        <v>29</v>
      </c>
      <c r="J6" s="169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170">
        <v>37.314920000000001</v>
      </c>
      <c r="J7" s="171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195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78.94</v>
      </c>
      <c r="F10" s="25">
        <f>IF(E10&lt;&gt;0,E10+'Basic Price Adjustment'!$E33,"")</f>
        <v>78.23</v>
      </c>
      <c r="G10" s="129">
        <v>97.5</v>
      </c>
      <c r="H10" s="25">
        <f>IF(G10&lt;&gt;0,G10+'Basic Price Adjustment'!$E33,"")</f>
        <v>96.79</v>
      </c>
      <c r="I10" s="129">
        <v>78</v>
      </c>
      <c r="J10" s="25">
        <f>IF(I10&lt;&gt;0,I10+'Basic Price Adjustment'!$E33,"")</f>
        <v>77.290000000000006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>
        <v>79.89</v>
      </c>
      <c r="F11" s="21">
        <f>IF(E11&lt;&gt;0,E11+'Basic Price Adjustment'!$E34,"")</f>
        <v>79.099999999999994</v>
      </c>
      <c r="G11" s="117">
        <v>97.5</v>
      </c>
      <c r="H11" s="21">
        <f>IF(G11&lt;&gt;0,G11+'Basic Price Adjustment'!$E34,"")</f>
        <v>96.71</v>
      </c>
      <c r="I11" s="117">
        <v>78</v>
      </c>
      <c r="J11" s="21">
        <f>IF(I11&lt;&gt;0,I11+'Basic Price Adjustment'!$E34,"")</f>
        <v>77.209999999999994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80.72</v>
      </c>
      <c r="F12" s="22">
        <f>IF(E12&lt;&gt;0,E12+'Basic Price Adjustment'!$E35,"")</f>
        <v>79.83</v>
      </c>
      <c r="G12" s="117">
        <v>100.5</v>
      </c>
      <c r="H12" s="22">
        <f>IF(G12&lt;&gt;0,G12+'Basic Price Adjustment'!$E35,"")</f>
        <v>99.61</v>
      </c>
      <c r="I12" s="117">
        <v>87.35</v>
      </c>
      <c r="J12" s="22">
        <f>IF(I12&lt;&gt;0,I12+'Basic Price Adjustment'!$E35,"")</f>
        <v>86.46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80.72</v>
      </c>
      <c r="F13" s="21">
        <f>IF(E13&lt;&gt;0,E13+'Basic Price Adjustment'!$E36,"")</f>
        <v>79.83</v>
      </c>
      <c r="G13" s="117">
        <v>100.5</v>
      </c>
      <c r="H13" s="21">
        <f>IF(G13&lt;&gt;0,G13+'Basic Price Adjustment'!$E36,"")</f>
        <v>99.61</v>
      </c>
      <c r="I13" s="117">
        <v>87.5</v>
      </c>
      <c r="J13" s="21">
        <f>IF(I13&lt;&gt;0,I13+'Basic Price Adjustment'!$E36,"")</f>
        <v>86.61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81.39</v>
      </c>
      <c r="F14" s="22">
        <f>IF(E14&lt;&gt;0,E14+'Basic Price Adjustment'!$E37,"")</f>
        <v>80.47</v>
      </c>
      <c r="G14" s="117">
        <v>102.5</v>
      </c>
      <c r="H14" s="22">
        <f>IF(G14&lt;&gt;0,G14+'Basic Price Adjustment'!$E37,"")</f>
        <v>101.58</v>
      </c>
      <c r="I14" s="117">
        <v>87.5</v>
      </c>
      <c r="J14" s="22">
        <f>IF(I14&lt;&gt;0,I14+'Basic Price Adjustment'!$E37,"")</f>
        <v>86.58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90.31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>
        <v>83.54</v>
      </c>
      <c r="F16" s="22">
        <f>IF(E16&lt;&gt;0,E16+'Basic Price Adjustment'!$E39,"")</f>
        <v>82.7</v>
      </c>
      <c r="G16" s="117">
        <v>101.25</v>
      </c>
      <c r="H16" s="22">
        <f>IF(G16&lt;&gt;0,G16+'Basic Price Adjustment'!$E39,"")</f>
        <v>100.41</v>
      </c>
      <c r="I16" s="117">
        <v>88</v>
      </c>
      <c r="J16" s="22">
        <f>IF(I16&lt;&gt;0,I16+'Basic Price Adjustment'!$E39,"")</f>
        <v>87.16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88.1</v>
      </c>
      <c r="F17" s="21">
        <f>IF(E17&lt;&gt;0,E17+'Basic Price Adjustment'!$E40,"")</f>
        <v>87.02</v>
      </c>
      <c r="G17" s="117">
        <v>106.5</v>
      </c>
      <c r="H17" s="21">
        <f>IF(G17&lt;&gt;0,G17+'Basic Price Adjustment'!$E40,"")</f>
        <v>105.42</v>
      </c>
      <c r="I17" s="117">
        <v>90.5</v>
      </c>
      <c r="J17" s="21">
        <f>IF(I17&lt;&gt;0,I17+'Basic Price Adjustment'!$E40,"")</f>
        <v>89.42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>
        <v>97.57</v>
      </c>
      <c r="F18" s="22">
        <f>IF(E18&lt;&gt;0,E18+'Basic Price Adjustment'!$E41,"")</f>
        <v>96.5</v>
      </c>
      <c r="G18" s="117">
        <v>112</v>
      </c>
      <c r="H18" s="22">
        <f>IF(G18&lt;&gt;0,G18+'Basic Price Adjustment'!$E41,"")</f>
        <v>110.93</v>
      </c>
      <c r="I18" s="117">
        <v>104.5</v>
      </c>
      <c r="J18" s="22">
        <f>IF(I18&lt;&gt;0,I18+'Basic Price Adjustment'!$E41,"")</f>
        <v>103.43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88.1</v>
      </c>
      <c r="F19" s="21">
        <f>IF(E19&lt;&gt;0,E19+'Basic Price Adjustment'!$E42,"")</f>
        <v>87.03</v>
      </c>
      <c r="G19" s="117">
        <v>106.5</v>
      </c>
      <c r="H19" s="21">
        <f>IF(G19&lt;&gt;0,G19+'Basic Price Adjustment'!$E42,"")</f>
        <v>105.43</v>
      </c>
      <c r="I19" s="117">
        <v>90.5</v>
      </c>
      <c r="J19" s="21">
        <f>IF(I19&lt;&gt;0,I19+'Basic Price Adjustment'!$E42,"")</f>
        <v>89.43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97.57</v>
      </c>
      <c r="F20" s="22">
        <f>IF(E20&lt;&gt;0,E20+'Basic Price Adjustment'!$E43,"")</f>
        <v>96.52</v>
      </c>
      <c r="G20" s="117">
        <v>109</v>
      </c>
      <c r="H20" s="22">
        <f>IF(G20&lt;&gt;0,G20+'Basic Price Adjustment'!$E43,"")</f>
        <v>107.95</v>
      </c>
      <c r="I20" s="117">
        <v>103.5</v>
      </c>
      <c r="J20" s="22">
        <f>IF(I20&lt;&gt;0,I20+'Basic Price Adjustment'!$E43,"")</f>
        <v>102.45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112.67999999999999</v>
      </c>
      <c r="G23" s="117">
        <v>119</v>
      </c>
      <c r="H23" s="21">
        <f>IF(G23&lt;&gt;0,G23+'Basic Price Adjustment'!$E46,"")</f>
        <v>117.74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>
        <v>96.22</v>
      </c>
      <c r="F25" s="21">
        <f>IF(E25&lt;&gt;0,E25+'Basic Price Adjustment'!$E48,"")</f>
        <v>95.23</v>
      </c>
      <c r="G25" s="117">
        <v>106</v>
      </c>
      <c r="H25" s="21">
        <f>IF(G25&lt;&gt;0,G25+'Basic Price Adjustment'!$E48,"")</f>
        <v>105.01</v>
      </c>
      <c r="I25" s="117">
        <v>102.5</v>
      </c>
      <c r="J25" s="21">
        <f>IF(I25&lt;&gt;0,I25+'Basic Price Adjustment'!$E48,"")</f>
        <v>101.51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>
        <v>96.22</v>
      </c>
      <c r="F26" s="22">
        <f>IF(E26&lt;&gt;0,E26+'Basic Price Adjustment'!$E49,"")</f>
        <v>95.23</v>
      </c>
      <c r="G26" s="117">
        <v>106</v>
      </c>
      <c r="H26" s="22">
        <f>IF(G26&lt;&gt;0,G26+'Basic Price Adjustment'!$E49,"")</f>
        <v>105.01</v>
      </c>
      <c r="I26" s="117">
        <v>102.5</v>
      </c>
      <c r="J26" s="22">
        <f>IF(I26&lt;&gt;0,I26+'Basic Price Adjustment'!$E49,"")</f>
        <v>101.51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312</v>
      </c>
      <c r="D2" s="155"/>
      <c r="E2" s="155" t="s">
        <v>304</v>
      </c>
      <c r="F2" s="155"/>
      <c r="G2" s="155" t="s">
        <v>298</v>
      </c>
      <c r="H2" s="155"/>
    </row>
    <row r="3" spans="1:8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 t="s">
        <v>257</v>
      </c>
      <c r="F3" s="176"/>
      <c r="G3" s="174" t="s">
        <v>252</v>
      </c>
      <c r="H3" s="176"/>
    </row>
    <row r="4" spans="1:8" s="27" customFormat="1" ht="30" customHeight="1" x14ac:dyDescent="0.2">
      <c r="A4" s="164"/>
      <c r="B4" s="166" t="s">
        <v>11</v>
      </c>
      <c r="C4" s="174" t="s">
        <v>95</v>
      </c>
      <c r="D4" s="176"/>
      <c r="E4" s="58" t="s">
        <v>122</v>
      </c>
      <c r="F4" s="52"/>
      <c r="G4" s="174" t="s">
        <v>28</v>
      </c>
      <c r="H4" s="176"/>
    </row>
    <row r="5" spans="1:8" s="27" customFormat="1" ht="30" customHeight="1" thickBot="1" x14ac:dyDescent="0.25">
      <c r="A5" s="164"/>
      <c r="B5" s="167"/>
      <c r="C5" s="168" t="s">
        <v>71</v>
      </c>
      <c r="D5" s="169"/>
      <c r="E5" s="168" t="s">
        <v>156</v>
      </c>
      <c r="F5" s="169"/>
      <c r="G5" s="178" t="s">
        <v>242</v>
      </c>
      <c r="H5" s="179"/>
    </row>
    <row r="6" spans="1:8" ht="20.100000000000001" customHeight="1" x14ac:dyDescent="0.2">
      <c r="A6" s="164"/>
      <c r="B6" s="23" t="s">
        <v>15</v>
      </c>
      <c r="C6" s="170" t="s">
        <v>72</v>
      </c>
      <c r="D6" s="171"/>
      <c r="E6" s="170" t="s">
        <v>140</v>
      </c>
      <c r="F6" s="171"/>
      <c r="G6" s="170" t="s">
        <v>243</v>
      </c>
      <c r="H6" s="171"/>
    </row>
    <row r="7" spans="1:8" ht="20.100000000000001" customHeight="1" thickBot="1" x14ac:dyDescent="0.25">
      <c r="A7" s="165"/>
      <c r="B7" s="24"/>
      <c r="C7" s="180" t="s">
        <v>73</v>
      </c>
      <c r="D7" s="181"/>
      <c r="E7" s="180" t="s">
        <v>141</v>
      </c>
      <c r="F7" s="181"/>
      <c r="G7" s="180" t="s">
        <v>244</v>
      </c>
      <c r="H7" s="181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60.79</v>
      </c>
      <c r="E9" s="129">
        <v>70</v>
      </c>
      <c r="F9" s="25">
        <f>IF(E9&lt;&gt;0,E9+'Basic Price Adjustment'!$E33,"")</f>
        <v>69.290000000000006</v>
      </c>
      <c r="G9" s="129">
        <v>71.5</v>
      </c>
      <c r="H9" s="25">
        <f>IF(G9&lt;&gt;0,G9+'Basic Price Adjustment'!$E33,"")</f>
        <v>70.790000000000006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65.709999999999994</v>
      </c>
      <c r="E10" s="117">
        <v>70</v>
      </c>
      <c r="F10" s="21">
        <f>IF(E10&lt;&gt;0,E10+'Basic Price Adjustment'!$E34,"")</f>
        <v>69.209999999999994</v>
      </c>
      <c r="G10" s="117">
        <v>71.5</v>
      </c>
      <c r="H10" s="21">
        <f>IF(G10&lt;&gt;0,G10+'Basic Price Adjustment'!$E34,"")</f>
        <v>70.709999999999994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65.11</v>
      </c>
      <c r="E11" s="117">
        <v>75</v>
      </c>
      <c r="F11" s="22">
        <f>IF(E11&lt;&gt;0,E11+'Basic Price Adjustment'!$E35,"")</f>
        <v>74.11</v>
      </c>
      <c r="G11" s="117">
        <v>77</v>
      </c>
      <c r="H11" s="22">
        <f>IF(G11&lt;&gt;0,G11+'Basic Price Adjustment'!$E35,"")</f>
        <v>76.11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65.11</v>
      </c>
      <c r="E12" s="117">
        <v>75</v>
      </c>
      <c r="F12" s="21">
        <f>IF(E12&lt;&gt;0,E12+'Basic Price Adjustment'!$E36,"")</f>
        <v>74.11</v>
      </c>
      <c r="G12" s="117">
        <v>77</v>
      </c>
      <c r="H12" s="21">
        <f>IF(G12&lt;&gt;0,G12+'Basic Price Adjustment'!$E36,"")</f>
        <v>76.11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66.08</v>
      </c>
      <c r="E13" s="117">
        <v>90</v>
      </c>
      <c r="F13" s="22">
        <f>IF(E13&lt;&gt;0,E13+'Basic Price Adjustment'!$E37,"")</f>
        <v>89.08</v>
      </c>
      <c r="G13" s="117">
        <v>77</v>
      </c>
      <c r="H13" s="22">
        <f>IF(G13&lt;&gt;0,G13+'Basic Price Adjustment'!$E37,"")</f>
        <v>76.08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77.09</v>
      </c>
      <c r="E14" s="117">
        <v>100</v>
      </c>
      <c r="F14" s="21">
        <f>IF(E14&lt;&gt;0,E14+'Basic Price Adjustment'!$E38,"")</f>
        <v>99.09</v>
      </c>
      <c r="G14" s="117">
        <v>93</v>
      </c>
      <c r="H14" s="21">
        <f>IF(G14&lt;&gt;0,G14+'Basic Price Adjustment'!$E38,"")</f>
        <v>92.09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66.16</v>
      </c>
      <c r="E15" s="117">
        <v>80</v>
      </c>
      <c r="F15" s="22">
        <f>IF(E15&lt;&gt;0,E15+'Basic Price Adjustment'!$E39,"")</f>
        <v>79.16</v>
      </c>
      <c r="G15" s="117">
        <v>79</v>
      </c>
      <c r="H15" s="22">
        <f>IF(G15&lt;&gt;0,G15+'Basic Price Adjustment'!$E39,"")</f>
        <v>78.16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70.42</v>
      </c>
      <c r="E16" s="117">
        <v>90</v>
      </c>
      <c r="F16" s="21">
        <f>IF(E16&lt;&gt;0,E16+'Basic Price Adjustment'!$E40,"")</f>
        <v>88.92</v>
      </c>
      <c r="G16" s="117">
        <v>84</v>
      </c>
      <c r="H16" s="21">
        <f>IF(G16&lt;&gt;0,G16+'Basic Price Adjustment'!$E40,"")</f>
        <v>82.92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79.930000000000007</v>
      </c>
      <c r="E17" s="117">
        <v>90</v>
      </c>
      <c r="F17" s="22">
        <f>IF(E17&lt;&gt;0,E17+'Basic Price Adjustment'!$E41,"")</f>
        <v>88.93</v>
      </c>
      <c r="G17" s="117">
        <v>97</v>
      </c>
      <c r="H17" s="22">
        <f>IF(G17&lt;&gt;0,G17+'Basic Price Adjustment'!$E41,"")</f>
        <v>95.93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69.430000000000007</v>
      </c>
      <c r="E18" s="117">
        <v>90</v>
      </c>
      <c r="F18" s="21">
        <f>IF(E18&lt;&gt;0,E18+'Basic Price Adjustment'!$E42,"")</f>
        <v>88.93</v>
      </c>
      <c r="G18" s="117">
        <v>82</v>
      </c>
      <c r="H18" s="21">
        <f>IF(G18&lt;&gt;0,G18+'Basic Price Adjustment'!$E42,"")</f>
        <v>80.930000000000007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79.95</v>
      </c>
      <c r="E19" s="117">
        <v>100</v>
      </c>
      <c r="F19" s="22">
        <f>IF(E19&lt;&gt;0,E19+'Basic Price Adjustment'!$E43,"")</f>
        <v>98.95</v>
      </c>
      <c r="G19" s="117">
        <v>97</v>
      </c>
      <c r="H19" s="22">
        <f>IF(G19&lt;&gt;0,G19+'Basic Price Adjustment'!$E43,"")</f>
        <v>95.95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82.69</v>
      </c>
      <c r="E20" s="117">
        <v>105</v>
      </c>
      <c r="F20" s="21">
        <f>IF(E20&lt;&gt;0,E20+'Basic Price Adjustment'!$E44,"")</f>
        <v>103.69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96.76</v>
      </c>
      <c r="E21" s="117">
        <v>115</v>
      </c>
      <c r="F21" s="22">
        <f>IF(E21&lt;&gt;0,E21+'Basic Price Adjustment'!$E45,"")</f>
        <v>113.76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81.739999999999995</v>
      </c>
      <c r="E22" s="117">
        <v>115</v>
      </c>
      <c r="F22" s="21">
        <f>IF(E22&lt;&gt;0,E22+'Basic Price Adjustment'!$E46,"")</f>
        <v>113.74</v>
      </c>
      <c r="G22" s="117">
        <v>104</v>
      </c>
      <c r="H22" s="21">
        <f>IF(G22&lt;&gt;0,G22+'Basic Price Adjustment'!$E46,"")</f>
        <v>102.74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98.71</v>
      </c>
      <c r="E23" s="117">
        <v>125</v>
      </c>
      <c r="F23" s="22">
        <f>IF(E23&lt;&gt;0,E23+'Basic Price Adjustment'!$E47,"")</f>
        <v>123.71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79.010000000000005</v>
      </c>
      <c r="E24" s="117">
        <v>90</v>
      </c>
      <c r="F24" s="21">
        <f>IF(E24&lt;&gt;0,E24+'Basic Price Adjustment'!$E48,"")</f>
        <v>89.01</v>
      </c>
      <c r="G24" s="117">
        <v>99</v>
      </c>
      <c r="H24" s="21">
        <f>IF(G24&lt;&gt;0,G24+'Basic Price Adjustment'!$E48,"")</f>
        <v>98.01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82.51</v>
      </c>
      <c r="E25" s="117">
        <v>100</v>
      </c>
      <c r="F25" s="22">
        <f>IF(E25&lt;&gt;0,E25+'Basic Price Adjustment'!$E49,"")</f>
        <v>99.01</v>
      </c>
      <c r="G25" s="117">
        <v>99</v>
      </c>
      <c r="H25" s="22">
        <f>IF(G25&lt;&gt;0,G25+'Basic Price Adjustment'!$E49,"")</f>
        <v>98.01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108.77</v>
      </c>
      <c r="E26" s="118">
        <v>155</v>
      </c>
      <c r="F26" s="21">
        <f>IF(E26&lt;&gt;0,E26+'Basic Price Adjustment'!$E50,"")</f>
        <v>153.77000000000001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163.69</v>
      </c>
      <c r="E27" s="118">
        <v>110</v>
      </c>
      <c r="F27" s="26">
        <f>IF(E27&lt;&gt;0,E27+'Basic Price Adjustment'!$E51,"")</f>
        <v>108.69</v>
      </c>
      <c r="G27" s="142"/>
      <c r="H27" s="26" t="str">
        <f>IF(G27&lt;&gt;0,G27+'Basic Price Adjustment'!$E51,"")</f>
        <v/>
      </c>
    </row>
  </sheetData>
  <mergeCells count="19"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  <mergeCell ref="G2:H2"/>
    <mergeCell ref="E5:F5"/>
    <mergeCell ref="E6:F6"/>
    <mergeCell ref="E7:F7"/>
    <mergeCell ref="C2:D2"/>
    <mergeCell ref="E2:F2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23">
        <v>37.820300000000003</v>
      </c>
      <c r="H7" s="224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>
        <v>106.5</v>
      </c>
      <c r="H10" s="25">
        <f>IF(G10&lt;&gt;0,G10+'Basic Price Adjustment'!$E33,"")</f>
        <v>105.79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106.5</v>
      </c>
      <c r="H11" s="21">
        <f>IF(G11&lt;&gt;0,G11+'Basic Price Adjustment'!$E34,"")</f>
        <v>105.71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113</v>
      </c>
      <c r="H12" s="22">
        <f>IF(G12&lt;&gt;0,G12+'Basic Price Adjustment'!$E35,"")</f>
        <v>112.11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113</v>
      </c>
      <c r="H13" s="21">
        <f>IF(G13&lt;&gt;0,G13+'Basic Price Adjustment'!$E36,"")</f>
        <v>112.11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113</v>
      </c>
      <c r="H14" s="22">
        <f>IF(G14&lt;&gt;0,G14+'Basic Price Adjustment'!$E37,"")</f>
        <v>112.08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>
        <v>118.5</v>
      </c>
      <c r="H15" s="21">
        <f>IF(G15&lt;&gt;0,G15+'Basic Price Adjustment'!$E38,"")</f>
        <v>117.59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>
        <v>114.5</v>
      </c>
      <c r="H16" s="22">
        <f>IF(G16&lt;&gt;0,G16+'Basic Price Adjustment'!$E39,"")</f>
        <v>113.66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120.5</v>
      </c>
      <c r="H17" s="21">
        <f>IF(G17&lt;&gt;0,G17+'Basic Price Adjustment'!$E40,"")</f>
        <v>119.42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>
        <v>122.5</v>
      </c>
      <c r="H18" s="22">
        <f>IF(G18&lt;&gt;0,G18+'Basic Price Adjustment'!$E41,"")</f>
        <v>121.43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120.5</v>
      </c>
      <c r="H19" s="21">
        <f>IF(G19&lt;&gt;0,G19+'Basic Price Adjustment'!$E42,"")</f>
        <v>119.43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>
        <v>121.5</v>
      </c>
      <c r="H20" s="22">
        <f>IF(G20&lt;&gt;0,G20+'Basic Price Adjustment'!$E43,"")</f>
        <v>120.45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119.5</v>
      </c>
      <c r="H25" s="21">
        <f>IF(G25&lt;&gt;0,G25+'Basic Price Adjustment'!$E48,"")</f>
        <v>118.51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>
        <v>119.5</v>
      </c>
      <c r="H26" s="22">
        <f>IF(G26&lt;&gt;0,G26+'Basic Price Adjustment'!$E49,"")</f>
        <v>118.51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 t="s">
        <v>308</v>
      </c>
      <c r="L2" s="155"/>
      <c r="M2" s="155" t="s">
        <v>302</v>
      </c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6"/>
      <c r="K3" s="174">
        <v>203375</v>
      </c>
      <c r="L3" s="176"/>
      <c r="M3" s="174" t="s">
        <v>249</v>
      </c>
      <c r="N3" s="176"/>
    </row>
    <row r="4" spans="1:1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06"/>
      <c r="J4" s="106"/>
      <c r="K4" s="178"/>
      <c r="L4" s="179"/>
      <c r="M4" s="178"/>
      <c r="N4" s="179"/>
    </row>
    <row r="5" spans="1:14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294</v>
      </c>
      <c r="J5" s="176"/>
      <c r="K5" s="174" t="s">
        <v>60</v>
      </c>
      <c r="L5" s="176"/>
      <c r="M5" s="174" t="s">
        <v>67</v>
      </c>
      <c r="N5" s="176"/>
    </row>
    <row r="6" spans="1:1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56</v>
      </c>
      <c r="J6" s="169"/>
      <c r="K6" s="172" t="s">
        <v>123</v>
      </c>
      <c r="L6" s="173"/>
      <c r="M6" s="178" t="s">
        <v>68</v>
      </c>
      <c r="N6" s="179"/>
    </row>
    <row r="7" spans="1:1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21</v>
      </c>
      <c r="J7" s="171"/>
      <c r="K7" s="182" t="s">
        <v>137</v>
      </c>
      <c r="L7" s="183"/>
      <c r="M7" s="170" t="s">
        <v>24</v>
      </c>
      <c r="N7" s="171"/>
    </row>
    <row r="8" spans="1:1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59</v>
      </c>
      <c r="J8" s="181"/>
      <c r="K8" s="184" t="s">
        <v>138</v>
      </c>
      <c r="L8" s="185"/>
      <c r="M8" s="180" t="s">
        <v>69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19">
        <v>74.430000000000007</v>
      </c>
      <c r="J10" s="25">
        <f>IF(I10&lt;&gt;0,I10+'Basic Price Adjustment'!$E33,"")</f>
        <v>73.720000000000013</v>
      </c>
      <c r="K10" s="129">
        <v>82</v>
      </c>
      <c r="L10" s="25">
        <f>IF(K10&lt;&gt;0,K10+'Basic Price Adjustment'!$E33,"")</f>
        <v>81.290000000000006</v>
      </c>
      <c r="M10" s="129">
        <v>59.2</v>
      </c>
      <c r="N10" s="25">
        <f>IF(M10&lt;&gt;0,M10+'Basic Price Adjustment'!$E33,"")</f>
        <v>58.49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9">
        <v>78.36</v>
      </c>
      <c r="J11" s="21">
        <f>IF(I11&lt;&gt;0,I11+'Basic Price Adjustment'!$E34,"")</f>
        <v>77.569999999999993</v>
      </c>
      <c r="K11" s="117">
        <v>88</v>
      </c>
      <c r="L11" s="21">
        <f>IF(K11&lt;&gt;0,K11+'Basic Price Adjustment'!$E34,"")</f>
        <v>87.21</v>
      </c>
      <c r="M11" s="117">
        <v>62.25</v>
      </c>
      <c r="N11" s="21">
        <f>IF(M11&lt;&gt;0,M11+'Basic Price Adjustment'!$E34,"")</f>
        <v>61.46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9">
        <v>78.3</v>
      </c>
      <c r="J12" s="22">
        <f>IF(I12&lt;&gt;0,I12+'Basic Price Adjustment'!$E35,"")</f>
        <v>77.41</v>
      </c>
      <c r="K12" s="117">
        <v>88</v>
      </c>
      <c r="L12" s="22">
        <f>IF(K12&lt;&gt;0,K12+'Basic Price Adjustment'!$E35,"")</f>
        <v>87.11</v>
      </c>
      <c r="M12" s="117">
        <v>61.65</v>
      </c>
      <c r="N12" s="22">
        <f>IF(M12&lt;&gt;0,M12+'Basic Price Adjustment'!$E35,"")</f>
        <v>60.76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9">
        <v>78.3</v>
      </c>
      <c r="J13" s="21">
        <f>IF(I13&lt;&gt;0,I13+'Basic Price Adjustment'!$E36,"")</f>
        <v>77.41</v>
      </c>
      <c r="K13" s="117">
        <v>88</v>
      </c>
      <c r="L13" s="21">
        <f>IF(K13&lt;&gt;0,K13+'Basic Price Adjustment'!$E36,"")</f>
        <v>87.11</v>
      </c>
      <c r="M13" s="117">
        <v>61.65</v>
      </c>
      <c r="N13" s="21">
        <f>IF(M13&lt;&gt;0,M13+'Basic Price Adjustment'!$E36,"")</f>
        <v>60.76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9">
        <v>78.36</v>
      </c>
      <c r="J14" s="22">
        <f>IF(I14&lt;&gt;0,I14+'Basic Price Adjustment'!$E37,"")</f>
        <v>77.44</v>
      </c>
      <c r="K14" s="117">
        <v>88</v>
      </c>
      <c r="L14" s="22">
        <f>IF(K14&lt;&gt;0,K14+'Basic Price Adjustment'!$E37,"")</f>
        <v>87.08</v>
      </c>
      <c r="M14" s="117">
        <v>60.8</v>
      </c>
      <c r="N14" s="22">
        <f>IF(M14&lt;&gt;0,M14+'Basic Price Adjustment'!$E37,"")</f>
        <v>59.879999999999995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20">
        <v>82.35</v>
      </c>
      <c r="J15" s="21">
        <f>IF(I15&lt;&gt;0,I15+'Basic Price Adjustment'!$E38,"")</f>
        <v>81.44</v>
      </c>
      <c r="K15" s="117">
        <v>100</v>
      </c>
      <c r="L15" s="21">
        <f>IF(K15&lt;&gt;0,K15+'Basic Price Adjustment'!$E38,"")</f>
        <v>99.09</v>
      </c>
      <c r="M15" s="117">
        <v>64.25</v>
      </c>
      <c r="N15" s="21">
        <f>IF(M15&lt;&gt;0,M15+'Basic Price Adjustment'!$E38,"")</f>
        <v>63.34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20">
        <v>78.33</v>
      </c>
      <c r="J16" s="22">
        <f>IF(I16&lt;&gt;0,I16+'Basic Price Adjustment'!$E39,"")</f>
        <v>77.489999999999995</v>
      </c>
      <c r="K16" s="117">
        <v>88</v>
      </c>
      <c r="L16" s="22">
        <f>IF(K16&lt;&gt;0,K16+'Basic Price Adjustment'!$E39,"")</f>
        <v>87.16</v>
      </c>
      <c r="M16" s="117">
        <v>66.400000000000006</v>
      </c>
      <c r="N16" s="22">
        <f>IF(M16&lt;&gt;0,M16+'Basic Price Adjustment'!$E39,"")</f>
        <v>65.56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9">
        <v>83.3</v>
      </c>
      <c r="J17" s="21">
        <f>IF(I17&lt;&gt;0,I17+'Basic Price Adjustment'!$E40,"")</f>
        <v>82.22</v>
      </c>
      <c r="K17" s="117">
        <v>92</v>
      </c>
      <c r="L17" s="21">
        <f>IF(K17&lt;&gt;0,K17+'Basic Price Adjustment'!$E40,"")</f>
        <v>90.92</v>
      </c>
      <c r="M17" s="117">
        <v>69.45</v>
      </c>
      <c r="N17" s="21">
        <f>IF(M17&lt;&gt;0,M17+'Basic Price Adjustment'!$E40,"")</f>
        <v>68.37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9">
        <v>88.54</v>
      </c>
      <c r="J18" s="22">
        <f>IF(I18&lt;&gt;0,I18+'Basic Price Adjustment'!$E41,"")</f>
        <v>87.470000000000013</v>
      </c>
      <c r="K18" s="117">
        <v>103</v>
      </c>
      <c r="L18" s="22">
        <f>IF(K18&lt;&gt;0,K18+'Basic Price Adjustment'!$E41,"")</f>
        <v>101.93</v>
      </c>
      <c r="M18" s="117">
        <v>72.2</v>
      </c>
      <c r="N18" s="22">
        <f>IF(M18&lt;&gt;0,M18+'Basic Price Adjustment'!$E41,"")</f>
        <v>71.13000000000001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9">
        <v>83.31</v>
      </c>
      <c r="J19" s="21">
        <f>IF(I19&lt;&gt;0,I19+'Basic Price Adjustment'!$E42,"")</f>
        <v>82.240000000000009</v>
      </c>
      <c r="K19" s="117">
        <v>92</v>
      </c>
      <c r="L19" s="21">
        <f>IF(K19&lt;&gt;0,K19+'Basic Price Adjustment'!$E42,"")</f>
        <v>90.93</v>
      </c>
      <c r="M19" s="117">
        <v>69.45</v>
      </c>
      <c r="N19" s="21">
        <f>IF(M19&lt;&gt;0,M19+'Basic Price Adjustment'!$E42,"")</f>
        <v>68.38000000000001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9">
        <v>88.7</v>
      </c>
      <c r="J20" s="22">
        <f>IF(I20&lt;&gt;0,I20+'Basic Price Adjustment'!$E43,"")</f>
        <v>87.65</v>
      </c>
      <c r="K20" s="117">
        <v>100</v>
      </c>
      <c r="L20" s="22">
        <f>IF(K20&lt;&gt;0,K20+'Basic Price Adjustment'!$E43,"")</f>
        <v>98.95</v>
      </c>
      <c r="M20" s="117">
        <v>71.3</v>
      </c>
      <c r="N20" s="22">
        <f>IF(M20&lt;&gt;0,M20+'Basic Price Adjustment'!$E43,"")</f>
        <v>70.25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20">
        <v>112.17</v>
      </c>
      <c r="J21" s="21">
        <f>IF(I21&lt;&gt;0,I21+'Basic Price Adjustment'!$E44,"")</f>
        <v>110.86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96.69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20">
        <v>115.06</v>
      </c>
      <c r="J22" s="22">
        <f>IF(I22&lt;&gt;0,I22+'Basic Price Adjustment'!$E45,"")</f>
        <v>113.82000000000001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98.76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20">
        <v>110.28</v>
      </c>
      <c r="J23" s="21">
        <f>IF(I23&lt;&gt;0,I23+'Basic Price Adjustment'!$E46,"")</f>
        <v>109.02</v>
      </c>
      <c r="K23" s="117">
        <v>102</v>
      </c>
      <c r="L23" s="21">
        <f>IF(K23&lt;&gt;0,K23+'Basic Price Adjustment'!$E46,"")</f>
        <v>100.74</v>
      </c>
      <c r="M23" s="117">
        <v>83.05</v>
      </c>
      <c r="N23" s="21">
        <f>IF(M23&lt;&gt;0,M23+'Basic Price Adjustment'!$E46,"")</f>
        <v>81.789999999999992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20">
        <v>111.37</v>
      </c>
      <c r="J24" s="22">
        <f>IF(I24&lt;&gt;0,I24+'Basic Price Adjustment'!$E47,"")</f>
        <v>110.08</v>
      </c>
      <c r="K24" s="117">
        <v>104</v>
      </c>
      <c r="L24" s="22">
        <f>IF(K24&lt;&gt;0,K24+'Basic Price Adjustment'!$E47,"")</f>
        <v>102.71</v>
      </c>
      <c r="M24" s="117">
        <v>85.55</v>
      </c>
      <c r="N24" s="22">
        <f>IF(M24&lt;&gt;0,M24+'Basic Price Adjustment'!$E47,"")</f>
        <v>84.259999999999991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20">
        <v>93.09</v>
      </c>
      <c r="J25" s="21">
        <f>IF(I25&lt;&gt;0,I25+'Basic Price Adjustment'!$E48,"")</f>
        <v>92.100000000000009</v>
      </c>
      <c r="K25" s="117">
        <v>96</v>
      </c>
      <c r="L25" s="21">
        <f>IF(K25&lt;&gt;0,K25+'Basic Price Adjustment'!$E48,"")</f>
        <v>95.01</v>
      </c>
      <c r="M25" s="117">
        <v>69.099999999999994</v>
      </c>
      <c r="N25" s="21">
        <f>IF(M25&lt;&gt;0,M25+'Basic Price Adjustment'!$E48,"")</f>
        <v>68.11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20">
        <v>95.88</v>
      </c>
      <c r="J26" s="22">
        <f>IF(I26&lt;&gt;0,I26+'Basic Price Adjustment'!$E49,"")</f>
        <v>94.89</v>
      </c>
      <c r="K26" s="117">
        <v>102</v>
      </c>
      <c r="L26" s="22">
        <f>IF(K26&lt;&gt;0,K26+'Basic Price Adjustment'!$E49,"")</f>
        <v>101.01</v>
      </c>
      <c r="M26" s="117">
        <v>71.3</v>
      </c>
      <c r="N26" s="22">
        <f>IF(M26&lt;&gt;0,M26+'Basic Price Adjustment'!$E49,"")</f>
        <v>70.31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6"/>
    </row>
    <row r="4" spans="1: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6"/>
    </row>
    <row r="6" spans="1:8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</row>
    <row r="7" spans="1:8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</row>
    <row r="8" spans="1:8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65</v>
      </c>
      <c r="F10" s="25">
        <f>IF(E10&lt;&gt;0,E10+'Basic Price Adjustment'!$E33,"")</f>
        <v>64.290000000000006</v>
      </c>
      <c r="G10" s="129">
        <v>86</v>
      </c>
      <c r="H10" s="25">
        <f>IF(G10&lt;&gt;0,G10+'Basic Price Adjustment'!$E33,"")</f>
        <v>85.29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85.21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74.5</v>
      </c>
      <c r="F12" s="22">
        <f>IF(E12&lt;&gt;0,E12+'Basic Price Adjustment'!$E35,"")</f>
        <v>73.61</v>
      </c>
      <c r="G12" s="117">
        <v>94</v>
      </c>
      <c r="H12" s="22">
        <f>IF(G12&lt;&gt;0,G12+'Basic Price Adjustment'!$E35,"")</f>
        <v>93.11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74.5</v>
      </c>
      <c r="F13" s="21">
        <f>IF(E13&lt;&gt;0,E13+'Basic Price Adjustment'!$E36,"")</f>
        <v>73.61</v>
      </c>
      <c r="G13" s="117">
        <v>94</v>
      </c>
      <c r="H13" s="21">
        <f>IF(G13&lt;&gt;0,G13+'Basic Price Adjustment'!$E36,"")</f>
        <v>93.11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78.5</v>
      </c>
      <c r="F14" s="22">
        <f>IF(E14&lt;&gt;0,E14+'Basic Price Adjustment'!$E37,"")</f>
        <v>77.58</v>
      </c>
      <c r="G14" s="117">
        <v>94</v>
      </c>
      <c r="H14" s="22">
        <f>IF(G14&lt;&gt;0,G14+'Basic Price Adjustment'!$E37,"")</f>
        <v>93.08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93.16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79.5</v>
      </c>
      <c r="F17" s="21">
        <f>IF(E17&lt;&gt;0,E17+'Basic Price Adjustment'!$E40,"")</f>
        <v>78.42</v>
      </c>
      <c r="G17" s="117">
        <v>100</v>
      </c>
      <c r="H17" s="21">
        <f>IF(G17&lt;&gt;0,G17+'Basic Price Adjustment'!$E40,"")</f>
        <v>98.92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108.93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79.5</v>
      </c>
      <c r="F19" s="21">
        <f>IF(E19&lt;&gt;0,E19+'Basic Price Adjustment'!$E42,"")</f>
        <v>78.430000000000007</v>
      </c>
      <c r="G19" s="117">
        <v>100</v>
      </c>
      <c r="H19" s="21">
        <f>IF(G19&lt;&gt;0,G19+'Basic Price Adjustment'!$E42,"")</f>
        <v>98.93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85</v>
      </c>
      <c r="F20" s="22">
        <f>IF(E20&lt;&gt;0,E20+'Basic Price Adjustment'!$E43,"")</f>
        <v>83.95</v>
      </c>
      <c r="G20" s="117">
        <v>110</v>
      </c>
      <c r="H20" s="22">
        <f>IF(G20&lt;&gt;0,G20+'Basic Price Adjustment'!$E43,"")</f>
        <v>108.95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107.01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304</v>
      </c>
      <c r="H2" s="155"/>
      <c r="I2" s="155"/>
      <c r="J2" s="155"/>
      <c r="K2" s="155" t="s">
        <v>305</v>
      </c>
      <c r="L2" s="155"/>
      <c r="M2" s="186" t="s">
        <v>306</v>
      </c>
      <c r="N2" s="186"/>
      <c r="O2" s="186"/>
      <c r="P2" s="186"/>
      <c r="Q2" s="186"/>
      <c r="R2" s="186"/>
      <c r="S2" s="141"/>
      <c r="T2" s="141"/>
    </row>
    <row r="3" spans="1:20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>
        <v>192590</v>
      </c>
      <c r="F3" s="176"/>
      <c r="G3" s="174" t="s">
        <v>257</v>
      </c>
      <c r="H3" s="175"/>
      <c r="I3" s="175"/>
      <c r="J3" s="176"/>
      <c r="K3" s="174" t="s">
        <v>258</v>
      </c>
      <c r="L3" s="17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64"/>
      <c r="B4" s="166" t="s">
        <v>11</v>
      </c>
      <c r="C4" s="174" t="s">
        <v>95</v>
      </c>
      <c r="D4" s="176"/>
      <c r="E4" s="174" t="s">
        <v>274</v>
      </c>
      <c r="F4" s="176"/>
      <c r="G4" s="58" t="s">
        <v>122</v>
      </c>
      <c r="H4" s="59"/>
      <c r="I4" s="58"/>
      <c r="J4" s="59"/>
      <c r="K4" s="174" t="s">
        <v>79</v>
      </c>
      <c r="L4" s="17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64"/>
      <c r="B5" s="167"/>
      <c r="C5" s="168" t="s">
        <v>71</v>
      </c>
      <c r="D5" s="169"/>
      <c r="E5" s="168" t="s">
        <v>275</v>
      </c>
      <c r="F5" s="169"/>
      <c r="G5" s="168" t="s">
        <v>156</v>
      </c>
      <c r="H5" s="169"/>
      <c r="I5" s="168" t="s">
        <v>157</v>
      </c>
      <c r="J5" s="169"/>
      <c r="K5" s="168" t="s">
        <v>80</v>
      </c>
      <c r="L5" s="169"/>
      <c r="M5" s="168" t="s">
        <v>101</v>
      </c>
      <c r="N5" s="169"/>
      <c r="O5" s="168" t="s">
        <v>261</v>
      </c>
      <c r="P5" s="177"/>
      <c r="Q5" s="168" t="s">
        <v>74</v>
      </c>
      <c r="R5" s="169"/>
      <c r="S5" s="168" t="s">
        <v>75</v>
      </c>
      <c r="T5" s="169"/>
    </row>
    <row r="6" spans="1:20" ht="20.100000000000001" customHeight="1" x14ac:dyDescent="0.2">
      <c r="A6" s="164"/>
      <c r="B6" s="23" t="s">
        <v>15</v>
      </c>
      <c r="C6" s="170" t="s">
        <v>72</v>
      </c>
      <c r="D6" s="171"/>
      <c r="E6" s="170">
        <v>39.592500000000001</v>
      </c>
      <c r="F6" s="171"/>
      <c r="G6" s="170" t="s">
        <v>140</v>
      </c>
      <c r="H6" s="171"/>
      <c r="I6" s="170"/>
      <c r="J6" s="171"/>
      <c r="K6" s="170" t="s">
        <v>81</v>
      </c>
      <c r="L6" s="171"/>
      <c r="M6" s="170" t="s">
        <v>17</v>
      </c>
      <c r="N6" s="171"/>
      <c r="O6" s="170" t="s">
        <v>285</v>
      </c>
      <c r="P6" s="194"/>
      <c r="Q6" s="170" t="s">
        <v>76</v>
      </c>
      <c r="R6" s="171"/>
      <c r="S6" s="170" t="s">
        <v>18</v>
      </c>
      <c r="T6" s="171"/>
    </row>
    <row r="7" spans="1:20" ht="20.100000000000001" customHeight="1" thickBot="1" x14ac:dyDescent="0.25">
      <c r="A7" s="165"/>
      <c r="B7" s="24"/>
      <c r="C7" s="180" t="s">
        <v>73</v>
      </c>
      <c r="D7" s="181"/>
      <c r="E7" s="180">
        <v>-77.635800000000003</v>
      </c>
      <c r="F7" s="181"/>
      <c r="G7" s="180" t="s">
        <v>141</v>
      </c>
      <c r="H7" s="181"/>
      <c r="I7" s="180"/>
      <c r="J7" s="181"/>
      <c r="K7" s="180" t="s">
        <v>82</v>
      </c>
      <c r="L7" s="181"/>
      <c r="M7" s="180" t="s">
        <v>85</v>
      </c>
      <c r="N7" s="181"/>
      <c r="O7" s="195" t="s">
        <v>286</v>
      </c>
      <c r="P7" s="196"/>
      <c r="Q7" s="180" t="s">
        <v>77</v>
      </c>
      <c r="R7" s="181"/>
      <c r="S7" s="180" t="s">
        <v>78</v>
      </c>
      <c r="T7" s="181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60.79</v>
      </c>
      <c r="E9" s="129">
        <v>54</v>
      </c>
      <c r="F9" s="25">
        <f>IF(E9&lt;&gt;0,E9+'Basic Price Adjustment'!$E33,"")</f>
        <v>53.29</v>
      </c>
      <c r="G9" s="129">
        <v>70</v>
      </c>
      <c r="H9" s="25">
        <f>IF(G9&lt;&gt;0,G9+'Basic Price Adjustment'!$E33,"")</f>
        <v>69.290000000000006</v>
      </c>
      <c r="I9" s="129">
        <v>70</v>
      </c>
      <c r="J9" s="25">
        <f>IF(I9&lt;&gt;0,I9+'Basic Price Adjustment'!$E33,"")</f>
        <v>69.290000000000006</v>
      </c>
      <c r="K9" s="129">
        <v>67.47</v>
      </c>
      <c r="L9" s="25">
        <f>IF(K9&lt;&gt;0,K9+'Basic Price Adjustment'!$E33,"")</f>
        <v>66.760000000000005</v>
      </c>
      <c r="M9" s="129">
        <v>66.86</v>
      </c>
      <c r="N9" s="25">
        <f>IF(M9&lt;&gt;0,M9+'Basic Price Adjustment'!$E33,"")</f>
        <v>66.150000000000006</v>
      </c>
      <c r="O9" s="129">
        <v>66.86</v>
      </c>
      <c r="P9" s="25">
        <f>IF(O9&lt;&gt;0,O9+'Basic Price Adjustment'!$E33,"")</f>
        <v>66.150000000000006</v>
      </c>
      <c r="Q9" s="129">
        <v>67</v>
      </c>
      <c r="R9" s="25">
        <f>IF(Q9&lt;&gt;0,Q9+'Basic Price Adjustment'!$E33,"")</f>
        <v>66.290000000000006</v>
      </c>
      <c r="S9" s="125">
        <v>69</v>
      </c>
      <c r="T9" s="25">
        <f>IF(S9&lt;&gt;0,S9+'Basic Price Adjustment'!$E33,"")</f>
        <v>68.290000000000006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65.709999999999994</v>
      </c>
      <c r="E10" s="117">
        <v>60.5</v>
      </c>
      <c r="F10" s="21">
        <f>IF(E10&lt;&gt;0,E10+'Basic Price Adjustment'!$E34,"")</f>
        <v>59.71</v>
      </c>
      <c r="G10" s="117">
        <v>70</v>
      </c>
      <c r="H10" s="21">
        <f>IF(G10&lt;&gt;0,G10+'Basic Price Adjustment'!$E34,"")</f>
        <v>69.209999999999994</v>
      </c>
      <c r="I10" s="117">
        <v>70</v>
      </c>
      <c r="J10" s="21">
        <f>IF(I10&lt;&gt;0,I10+'Basic Price Adjustment'!$E34,"")</f>
        <v>69.209999999999994</v>
      </c>
      <c r="K10" s="117">
        <v>63.58</v>
      </c>
      <c r="L10" s="21">
        <f>IF(K10&lt;&gt;0,K10+'Basic Price Adjustment'!$E34,"")</f>
        <v>62.79</v>
      </c>
      <c r="M10" s="117">
        <v>80.650000000000006</v>
      </c>
      <c r="N10" s="21">
        <f>IF(M10&lt;&gt;0,M10+'Basic Price Adjustment'!$E34,"")</f>
        <v>79.86</v>
      </c>
      <c r="O10" s="117">
        <v>80.650000000000006</v>
      </c>
      <c r="P10" s="21">
        <f>IF(O10&lt;&gt;0,O10+'Basic Price Adjustment'!$E34,"")</f>
        <v>79.86</v>
      </c>
      <c r="Q10" s="117">
        <v>75.7</v>
      </c>
      <c r="R10" s="21">
        <f>IF(Q10&lt;&gt;0,Q10+'Basic Price Adjustment'!$E34,"")</f>
        <v>74.91</v>
      </c>
      <c r="S10" s="117">
        <v>76.849999999999994</v>
      </c>
      <c r="T10" s="21">
        <f>IF(S10&lt;&gt;0,S10+'Basic Price Adjustment'!$E34,"")</f>
        <v>76.059999999999988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65.11</v>
      </c>
      <c r="E11" s="117">
        <v>61.7</v>
      </c>
      <c r="F11" s="22">
        <f>IF(E11&lt;&gt;0,E11+'Basic Price Adjustment'!$E35,"")</f>
        <v>60.81</v>
      </c>
      <c r="G11" s="117">
        <v>75</v>
      </c>
      <c r="H11" s="22">
        <f>IF(G11&lt;&gt;0,G11+'Basic Price Adjustment'!$E35,"")</f>
        <v>74.11</v>
      </c>
      <c r="I11" s="117">
        <v>75</v>
      </c>
      <c r="J11" s="22">
        <f>IF(I11&lt;&gt;0,I11+'Basic Price Adjustment'!$E35,"")</f>
        <v>74.11</v>
      </c>
      <c r="K11" s="117">
        <v>66.88</v>
      </c>
      <c r="L11" s="22">
        <f>IF(K11&lt;&gt;0,K11+'Basic Price Adjustment'!$E35,"")</f>
        <v>65.989999999999995</v>
      </c>
      <c r="M11" s="117">
        <v>73.3</v>
      </c>
      <c r="N11" s="22">
        <f>IF(M11&lt;&gt;0,M11+'Basic Price Adjustment'!$E35,"")</f>
        <v>72.41</v>
      </c>
      <c r="O11" s="117">
        <v>73.3</v>
      </c>
      <c r="P11" s="22">
        <f>IF(O11&lt;&gt;0,O11+'Basic Price Adjustment'!$E35,"")</f>
        <v>72.41</v>
      </c>
      <c r="Q11" s="117">
        <v>73.3</v>
      </c>
      <c r="R11" s="22">
        <f>IF(Q11&lt;&gt;0,Q11+'Basic Price Adjustment'!$E35,"")</f>
        <v>72.41</v>
      </c>
      <c r="S11" s="123">
        <v>74.5</v>
      </c>
      <c r="T11" s="22">
        <f>IF(S11&lt;&gt;0,S11+'Basic Price Adjustment'!$E35,"")</f>
        <v>73.61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65.11</v>
      </c>
      <c r="E12" s="117">
        <v>61.7</v>
      </c>
      <c r="F12" s="21">
        <f>IF(E12&lt;&gt;0,E12+'Basic Price Adjustment'!$E36,"")</f>
        <v>60.81</v>
      </c>
      <c r="G12" s="117">
        <v>75</v>
      </c>
      <c r="H12" s="21">
        <f>IF(G12&lt;&gt;0,G12+'Basic Price Adjustment'!$E36,"")</f>
        <v>74.11</v>
      </c>
      <c r="I12" s="117">
        <v>75</v>
      </c>
      <c r="J12" s="21">
        <f>IF(I12&lt;&gt;0,I12+'Basic Price Adjustment'!$E36,"")</f>
        <v>74.11</v>
      </c>
      <c r="K12" s="117">
        <v>66.88</v>
      </c>
      <c r="L12" s="21">
        <f>IF(K12&lt;&gt;0,K12+'Basic Price Adjustment'!$E36,"")</f>
        <v>65.989999999999995</v>
      </c>
      <c r="M12" s="117">
        <v>73.3</v>
      </c>
      <c r="N12" s="21">
        <f>IF(M12&lt;&gt;0,M12+'Basic Price Adjustment'!$E36,"")</f>
        <v>72.41</v>
      </c>
      <c r="O12" s="117">
        <v>73.3</v>
      </c>
      <c r="P12" s="21">
        <f>IF(O12&lt;&gt;0,O12+'Basic Price Adjustment'!$E36,"")</f>
        <v>72.41</v>
      </c>
      <c r="Q12" s="117">
        <v>73.3</v>
      </c>
      <c r="R12" s="21">
        <f>IF(Q12&lt;&gt;0,Q12+'Basic Price Adjustment'!$E36,"")</f>
        <v>72.41</v>
      </c>
      <c r="S12" s="117">
        <v>74.5</v>
      </c>
      <c r="T12" s="21">
        <f>IF(S12&lt;&gt;0,S12+'Basic Price Adjustment'!$E36,"")</f>
        <v>73.61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66.08</v>
      </c>
      <c r="E13" s="117">
        <v>61.7</v>
      </c>
      <c r="F13" s="22">
        <f>IF(E13&lt;&gt;0,E13+'Basic Price Adjustment'!$E37,"")</f>
        <v>60.78</v>
      </c>
      <c r="G13" s="117">
        <v>90</v>
      </c>
      <c r="H13" s="22">
        <f>IF(G13&lt;&gt;0,G13+'Basic Price Adjustment'!$E37,"")</f>
        <v>89.08</v>
      </c>
      <c r="I13" s="117">
        <v>90</v>
      </c>
      <c r="J13" s="22">
        <f>IF(I13&lt;&gt;0,I13+'Basic Price Adjustment'!$E37,"")</f>
        <v>89.08</v>
      </c>
      <c r="K13" s="117">
        <v>66.88</v>
      </c>
      <c r="L13" s="22">
        <f>IF(K13&lt;&gt;0,K13+'Basic Price Adjustment'!$E37,"")</f>
        <v>65.959999999999994</v>
      </c>
      <c r="M13" s="117">
        <v>73.3</v>
      </c>
      <c r="N13" s="22">
        <f>IF(M13&lt;&gt;0,M13+'Basic Price Adjustment'!$E37,"")</f>
        <v>72.38</v>
      </c>
      <c r="O13" s="117">
        <v>73.3</v>
      </c>
      <c r="P13" s="22">
        <f>IF(O13&lt;&gt;0,O13+'Basic Price Adjustment'!$E37,"")</f>
        <v>72.38</v>
      </c>
      <c r="Q13" s="117">
        <v>73.3</v>
      </c>
      <c r="R13" s="22">
        <f>IF(Q13&lt;&gt;0,Q13+'Basic Price Adjustment'!$E37,"")</f>
        <v>72.38</v>
      </c>
      <c r="S13" s="123">
        <v>74.5</v>
      </c>
      <c r="T13" s="22">
        <f>IF(S13&lt;&gt;0,S13+'Basic Price Adjustment'!$E37,"")</f>
        <v>73.58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77.09</v>
      </c>
      <c r="E14" s="117">
        <v>64.8</v>
      </c>
      <c r="F14" s="21">
        <f>IF(E14&lt;&gt;0,E14+'Basic Price Adjustment'!$E38,"")</f>
        <v>63.89</v>
      </c>
      <c r="G14" s="117">
        <v>100</v>
      </c>
      <c r="H14" s="21">
        <f>IF(G14&lt;&gt;0,G14+'Basic Price Adjustment'!$E38,"")</f>
        <v>99.09</v>
      </c>
      <c r="I14" s="117">
        <v>100</v>
      </c>
      <c r="J14" s="21">
        <f>IF(I14&lt;&gt;0,I14+'Basic Price Adjustment'!$E38,"")</f>
        <v>99.09</v>
      </c>
      <c r="K14" s="117">
        <v>74.790000000000006</v>
      </c>
      <c r="L14" s="21">
        <f>IF(K14&lt;&gt;0,K14+'Basic Price Adjustment'!$E38,"")</f>
        <v>73.88000000000001</v>
      </c>
      <c r="M14" s="117">
        <v>80.56</v>
      </c>
      <c r="N14" s="21">
        <f>IF(M14&lt;&gt;0,M14+'Basic Price Adjustment'!$E38,"")</f>
        <v>79.650000000000006</v>
      </c>
      <c r="O14" s="117">
        <v>80.56</v>
      </c>
      <c r="P14" s="21">
        <f>IF(O14&lt;&gt;0,O14+'Basic Price Adjustment'!$E38,"")</f>
        <v>79.650000000000006</v>
      </c>
      <c r="Q14" s="117">
        <v>79.5</v>
      </c>
      <c r="R14" s="21">
        <f>IF(Q14&lt;&gt;0,Q14+'Basic Price Adjustment'!$E38,"")</f>
        <v>78.59</v>
      </c>
      <c r="S14" s="117">
        <v>81.650000000000006</v>
      </c>
      <c r="T14" s="21">
        <f>IF(S14&lt;&gt;0,S14+'Basic Price Adjustment'!$E38,"")</f>
        <v>80.740000000000009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66.16</v>
      </c>
      <c r="E15" s="117">
        <v>61.7</v>
      </c>
      <c r="F15" s="22">
        <f>IF(E15&lt;&gt;0,E15+'Basic Price Adjustment'!$E39,"")</f>
        <v>60.86</v>
      </c>
      <c r="G15" s="117">
        <v>80</v>
      </c>
      <c r="H15" s="22">
        <f>IF(G15&lt;&gt;0,G15+'Basic Price Adjustment'!$E39,"")</f>
        <v>79.16</v>
      </c>
      <c r="I15" s="117">
        <v>80</v>
      </c>
      <c r="J15" s="22">
        <f>IF(I15&lt;&gt;0,I15+'Basic Price Adjustment'!$E39,"")</f>
        <v>79.16</v>
      </c>
      <c r="K15" s="117">
        <v>66.760000000000005</v>
      </c>
      <c r="L15" s="22">
        <f>IF(K15&lt;&gt;0,K15+'Basic Price Adjustment'!$E39,"")</f>
        <v>65.92</v>
      </c>
      <c r="M15" s="117">
        <v>81.75</v>
      </c>
      <c r="N15" s="22">
        <f>IF(M15&lt;&gt;0,M15+'Basic Price Adjustment'!$E39,"")</f>
        <v>80.91</v>
      </c>
      <c r="O15" s="117">
        <v>81.75</v>
      </c>
      <c r="P15" s="22">
        <f>IF(O15&lt;&gt;0,O15+'Basic Price Adjustment'!$E39,"")</f>
        <v>80.91</v>
      </c>
      <c r="Q15" s="117">
        <v>78.95</v>
      </c>
      <c r="R15" s="22">
        <f>IF(Q15&lt;&gt;0,Q15+'Basic Price Adjustment'!$E39,"")</f>
        <v>78.11</v>
      </c>
      <c r="S15" s="123">
        <v>80.38</v>
      </c>
      <c r="T15" s="22">
        <f>IF(S15&lt;&gt;0,S15+'Basic Price Adjustment'!$E39,"")</f>
        <v>79.539999999999992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70.42</v>
      </c>
      <c r="E16" s="117">
        <v>69.2</v>
      </c>
      <c r="F16" s="21">
        <f>IF(E16&lt;&gt;0,E16+'Basic Price Adjustment'!$E40,"")</f>
        <v>68.12</v>
      </c>
      <c r="G16" s="117">
        <v>90</v>
      </c>
      <c r="H16" s="21">
        <f>IF(G16&lt;&gt;0,G16+'Basic Price Adjustment'!$E40,"")</f>
        <v>88.92</v>
      </c>
      <c r="I16" s="117">
        <v>90</v>
      </c>
      <c r="J16" s="21">
        <f>IF(I16&lt;&gt;0,I16+'Basic Price Adjustment'!$E40,"")</f>
        <v>88.92</v>
      </c>
      <c r="K16" s="117">
        <v>73.400000000000006</v>
      </c>
      <c r="L16" s="21">
        <f>IF(K16&lt;&gt;0,K16+'Basic Price Adjustment'!$E40,"")</f>
        <v>72.320000000000007</v>
      </c>
      <c r="M16" s="117">
        <v>82.03</v>
      </c>
      <c r="N16" s="21">
        <f>IF(M16&lt;&gt;0,M16+'Basic Price Adjustment'!$E40,"")</f>
        <v>80.95</v>
      </c>
      <c r="O16" s="117">
        <v>82.03</v>
      </c>
      <c r="P16" s="21">
        <f>IF(O16&lt;&gt;0,O16+'Basic Price Adjustment'!$E40,"")</f>
        <v>80.95</v>
      </c>
      <c r="Q16" s="117">
        <v>81.95</v>
      </c>
      <c r="R16" s="21">
        <f>IF(Q16&lt;&gt;0,Q16+'Basic Price Adjustment'!$E40,"")</f>
        <v>80.87</v>
      </c>
      <c r="S16" s="117">
        <v>83.15</v>
      </c>
      <c r="T16" s="21">
        <f>IF(S16&lt;&gt;0,S16+'Basic Price Adjustment'!$E40,"")</f>
        <v>82.070000000000007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79.930000000000007</v>
      </c>
      <c r="E17" s="117">
        <v>72.900000000000006</v>
      </c>
      <c r="F17" s="22">
        <f>IF(E17&lt;&gt;0,E17+'Basic Price Adjustment'!$E41,"")</f>
        <v>71.830000000000013</v>
      </c>
      <c r="G17" s="117">
        <v>90</v>
      </c>
      <c r="H17" s="22">
        <f>IF(G17&lt;&gt;0,G17+'Basic Price Adjustment'!$E41,"")</f>
        <v>88.93</v>
      </c>
      <c r="I17" s="117">
        <v>90</v>
      </c>
      <c r="J17" s="22">
        <f>IF(I17&lt;&gt;0,I17+'Basic Price Adjustment'!$E41,"")</f>
        <v>88.93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100.93</v>
      </c>
      <c r="O17" s="117">
        <v>102</v>
      </c>
      <c r="P17" s="22">
        <f>IF(O17&lt;&gt;0,O17+'Basic Price Adjustment'!$E41,"")</f>
        <v>100.93</v>
      </c>
      <c r="Q17" s="117">
        <v>97.85</v>
      </c>
      <c r="R17" s="22">
        <f>IF(Q17&lt;&gt;0,Q17+'Basic Price Adjustment'!$E41,"")</f>
        <v>96.78</v>
      </c>
      <c r="S17" s="123">
        <v>99.05</v>
      </c>
      <c r="T17" s="22">
        <f>IF(S17&lt;&gt;0,S17+'Basic Price Adjustment'!$E41,"")</f>
        <v>97.98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69.430000000000007</v>
      </c>
      <c r="E18" s="117">
        <v>69.2</v>
      </c>
      <c r="F18" s="21">
        <f>IF(E18&lt;&gt;0,E18+'Basic Price Adjustment'!$E42,"")</f>
        <v>68.13000000000001</v>
      </c>
      <c r="G18" s="117">
        <v>90</v>
      </c>
      <c r="H18" s="21">
        <f>IF(G18&lt;&gt;0,G18+'Basic Price Adjustment'!$E42,"")</f>
        <v>88.93</v>
      </c>
      <c r="I18" s="117">
        <v>90</v>
      </c>
      <c r="J18" s="21">
        <f>IF(I18&lt;&gt;0,I18+'Basic Price Adjustment'!$E42,"")</f>
        <v>88.93</v>
      </c>
      <c r="K18" s="117">
        <v>73.400000000000006</v>
      </c>
      <c r="L18" s="21">
        <f>IF(K18&lt;&gt;0,K18+'Basic Price Adjustment'!$E42,"")</f>
        <v>72.330000000000013</v>
      </c>
      <c r="M18" s="117">
        <v>82.03</v>
      </c>
      <c r="N18" s="21">
        <f>IF(M18&lt;&gt;0,M18+'Basic Price Adjustment'!$E42,"")</f>
        <v>80.960000000000008</v>
      </c>
      <c r="O18" s="117">
        <v>82.03</v>
      </c>
      <c r="P18" s="21">
        <f>IF(O18&lt;&gt;0,O18+'Basic Price Adjustment'!$E42,"")</f>
        <v>80.960000000000008</v>
      </c>
      <c r="Q18" s="117">
        <v>81.95</v>
      </c>
      <c r="R18" s="21">
        <f>IF(Q18&lt;&gt;0,Q18+'Basic Price Adjustment'!$E42,"")</f>
        <v>80.88000000000001</v>
      </c>
      <c r="S18" s="117">
        <v>83.15</v>
      </c>
      <c r="T18" s="21">
        <f>IF(S18&lt;&gt;0,S18+'Basic Price Adjustment'!$E42,"")</f>
        <v>82.080000000000013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79.95</v>
      </c>
      <c r="E19" s="117">
        <v>72.900000000000006</v>
      </c>
      <c r="F19" s="22">
        <f>IF(E19&lt;&gt;0,E19+'Basic Price Adjustment'!$E43,"")</f>
        <v>71.850000000000009</v>
      </c>
      <c r="G19" s="117">
        <v>100</v>
      </c>
      <c r="H19" s="22">
        <f>IF(G19&lt;&gt;0,G19+'Basic Price Adjustment'!$E43,"")</f>
        <v>98.95</v>
      </c>
      <c r="I19" s="117">
        <v>100</v>
      </c>
      <c r="J19" s="22">
        <f>IF(I19&lt;&gt;0,I19+'Basic Price Adjustment'!$E43,"")</f>
        <v>98.95</v>
      </c>
      <c r="K19" s="117">
        <v>80.650000000000006</v>
      </c>
      <c r="L19" s="22">
        <f>IF(K19&lt;&gt;0,K19+'Basic Price Adjustment'!$E43,"")</f>
        <v>79.600000000000009</v>
      </c>
      <c r="M19" s="117">
        <v>89.2</v>
      </c>
      <c r="N19" s="22">
        <f>IF(M19&lt;&gt;0,M19+'Basic Price Adjustment'!$E43,"")</f>
        <v>88.15</v>
      </c>
      <c r="O19" s="117">
        <v>89.2</v>
      </c>
      <c r="P19" s="22">
        <f>IF(O19&lt;&gt;0,O19+'Basic Price Adjustment'!$E43,"")</f>
        <v>88.15</v>
      </c>
      <c r="Q19" s="117">
        <v>86.5</v>
      </c>
      <c r="R19" s="22">
        <f>IF(Q19&lt;&gt;0,Q19+'Basic Price Adjustment'!$E43,"")</f>
        <v>85.45</v>
      </c>
      <c r="S19" s="123">
        <v>88.25</v>
      </c>
      <c r="T19" s="22">
        <f>IF(S19&lt;&gt;0,S19+'Basic Price Adjustment'!$E43,"")</f>
        <v>87.2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82.69</v>
      </c>
      <c r="E20" s="117">
        <v>76.599999999999994</v>
      </c>
      <c r="F20" s="21">
        <f>IF(E20&lt;&gt;0,E20+'Basic Price Adjustment'!$E44,"")</f>
        <v>75.289999999999992</v>
      </c>
      <c r="G20" s="117">
        <v>105</v>
      </c>
      <c r="H20" s="21">
        <f>IF(G20&lt;&gt;0,G20+'Basic Price Adjustment'!$E44,"")</f>
        <v>103.69</v>
      </c>
      <c r="I20" s="117">
        <v>105</v>
      </c>
      <c r="J20" s="21">
        <f>IF(I20&lt;&gt;0,I20+'Basic Price Adjustment'!$E44,"")</f>
        <v>103.69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96.76</v>
      </c>
      <c r="E21" s="117">
        <v>80.5</v>
      </c>
      <c r="F21" s="22">
        <f>IF(E21&lt;&gt;0,E21+'Basic Price Adjustment'!$E45,"")</f>
        <v>79.260000000000005</v>
      </c>
      <c r="G21" s="117">
        <v>115</v>
      </c>
      <c r="H21" s="22">
        <f>IF(G21&lt;&gt;0,G21+'Basic Price Adjustment'!$E45,"")</f>
        <v>113.76</v>
      </c>
      <c r="I21" s="117">
        <v>115</v>
      </c>
      <c r="J21" s="22">
        <f>IF(I21&lt;&gt;0,I21+'Basic Price Adjustment'!$E45,"")</f>
        <v>113.76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81.739999999999995</v>
      </c>
      <c r="E22" s="117">
        <v>76.599999999999994</v>
      </c>
      <c r="F22" s="21">
        <f>IF(E22&lt;&gt;0,E22+'Basic Price Adjustment'!$E46,"")</f>
        <v>75.339999999999989</v>
      </c>
      <c r="G22" s="117">
        <v>115</v>
      </c>
      <c r="H22" s="21">
        <f>IF(G22&lt;&gt;0,G22+'Basic Price Adjustment'!$E46,"")</f>
        <v>113.74</v>
      </c>
      <c r="I22" s="117">
        <v>115</v>
      </c>
      <c r="J22" s="21">
        <f>IF(I22&lt;&gt;0,I22+'Basic Price Adjustment'!$E46,"")</f>
        <v>113.74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98.71</v>
      </c>
      <c r="E23" s="117">
        <v>80.5</v>
      </c>
      <c r="F23" s="22">
        <f>IF(E23&lt;&gt;0,E23+'Basic Price Adjustment'!$E47,"")</f>
        <v>79.209999999999994</v>
      </c>
      <c r="G23" s="117">
        <v>125</v>
      </c>
      <c r="H23" s="22">
        <f>IF(G23&lt;&gt;0,G23+'Basic Price Adjustment'!$E47,"")</f>
        <v>123.71</v>
      </c>
      <c r="I23" s="117">
        <v>125</v>
      </c>
      <c r="J23" s="22">
        <f>IF(I23&lt;&gt;0,I23+'Basic Price Adjustment'!$E47,"")</f>
        <v>123.71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79.010000000000005</v>
      </c>
      <c r="E24" s="117">
        <v>65.8</v>
      </c>
      <c r="F24" s="21">
        <f>IF(E24&lt;&gt;0,E24+'Basic Price Adjustment'!$E48,"")</f>
        <v>64.81</v>
      </c>
      <c r="G24" s="117">
        <v>90</v>
      </c>
      <c r="H24" s="21">
        <f>IF(G24&lt;&gt;0,G24+'Basic Price Adjustment'!$E48,"")</f>
        <v>89.01</v>
      </c>
      <c r="I24" s="117">
        <v>90</v>
      </c>
      <c r="J24" s="21">
        <f>IF(I24&lt;&gt;0,I24+'Basic Price Adjustment'!$E48,"")</f>
        <v>89.01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91.65</v>
      </c>
      <c r="O24" s="117">
        <v>92.64</v>
      </c>
      <c r="P24" s="21">
        <f>IF(O24&lt;&gt;0,O24+'Basic Price Adjustment'!$E48,"")</f>
        <v>91.65</v>
      </c>
      <c r="Q24" s="117">
        <v>87.17</v>
      </c>
      <c r="R24" s="21">
        <f>IF(Q24&lt;&gt;0,Q24+'Basic Price Adjustment'!$E48,"")</f>
        <v>86.18</v>
      </c>
      <c r="S24" s="117">
        <v>88.55</v>
      </c>
      <c r="T24" s="21">
        <f>IF(S24&lt;&gt;0,S24+'Basic Price Adjustment'!$E48,"")</f>
        <v>87.56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82.51</v>
      </c>
      <c r="E25" s="117">
        <v>68.2</v>
      </c>
      <c r="F25" s="22">
        <f>IF(E25&lt;&gt;0,E25+'Basic Price Adjustment'!$E49,"")</f>
        <v>67.210000000000008</v>
      </c>
      <c r="G25" s="117">
        <v>100</v>
      </c>
      <c r="H25" s="22">
        <f>IF(G25&lt;&gt;0,G25+'Basic Price Adjustment'!$E49,"")</f>
        <v>99.01</v>
      </c>
      <c r="I25" s="117">
        <v>100</v>
      </c>
      <c r="J25" s="22">
        <f>IF(I25&lt;&gt;0,I25+'Basic Price Adjustment'!$E49,"")</f>
        <v>99.01</v>
      </c>
      <c r="K25" s="117">
        <v>77.540000000000006</v>
      </c>
      <c r="L25" s="22">
        <f>IF(K25&lt;&gt;0,K25+'Basic Price Adjustment'!$E49,"")</f>
        <v>76.550000000000011</v>
      </c>
      <c r="M25" s="117">
        <v>100.56</v>
      </c>
      <c r="N25" s="22">
        <f>IF(M25&lt;&gt;0,M25+'Basic Price Adjustment'!$E49,"")</f>
        <v>99.570000000000007</v>
      </c>
      <c r="O25" s="117">
        <v>100.56</v>
      </c>
      <c r="P25" s="22">
        <f>IF(O25&lt;&gt;0,O25+'Basic Price Adjustment'!$E49,"")</f>
        <v>99.570000000000007</v>
      </c>
      <c r="Q25" s="117">
        <v>88.28</v>
      </c>
      <c r="R25" s="22">
        <f>IF(Q25&lt;&gt;0,Q25+'Basic Price Adjustment'!$E49,"")</f>
        <v>87.29</v>
      </c>
      <c r="S25" s="123">
        <v>90.25</v>
      </c>
      <c r="T25" s="22">
        <f>IF(S25&lt;&gt;0,S25+'Basic Price Adjustment'!$E49,"")</f>
        <v>89.26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108.77</v>
      </c>
      <c r="E26" s="118">
        <v>200</v>
      </c>
      <c r="F26" s="21">
        <f>IF(E26&lt;&gt;0,E26+'Basic Price Adjustment'!$E50,"")</f>
        <v>198.77</v>
      </c>
      <c r="G26" s="118">
        <v>155</v>
      </c>
      <c r="H26" s="21">
        <f>IF(G26&lt;&gt;0,G26+'Basic Price Adjustment'!$E50,"")</f>
        <v>153.77000000000001</v>
      </c>
      <c r="I26" s="118">
        <v>155</v>
      </c>
      <c r="J26" s="21">
        <f>IF(I26&lt;&gt;0,I26+'Basic Price Adjustment'!$E50,"")</f>
        <v>153.77000000000001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163.69</v>
      </c>
      <c r="E27" s="118">
        <v>200</v>
      </c>
      <c r="F27" s="26">
        <f>IF(E27&lt;&gt;0,E27+'Basic Price Adjustment'!$E51,"")</f>
        <v>198.69</v>
      </c>
      <c r="G27" s="118">
        <v>110</v>
      </c>
      <c r="H27" s="26">
        <f>IF(G27&lt;&gt;0,G27+'Basic Price Adjustment'!$E51,"")</f>
        <v>108.69</v>
      </c>
      <c r="I27" s="118">
        <v>110</v>
      </c>
      <c r="J27" s="26">
        <f>IF(I27&lt;&gt;0,I27+'Basic Price Adjustment'!$E51,"")</f>
        <v>108.69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200"/>
      <c r="R2" s="200"/>
      <c r="S2" s="155" t="s">
        <v>298</v>
      </c>
      <c r="T2" s="155"/>
      <c r="U2" s="155"/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174" t="s">
        <v>152</v>
      </c>
      <c r="J3" s="175"/>
      <c r="K3" s="175"/>
      <c r="L3" s="175"/>
      <c r="M3" s="175"/>
      <c r="N3" s="17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68" t="s">
        <v>28</v>
      </c>
      <c r="T5" s="177"/>
      <c r="U5" s="177"/>
      <c r="V5" s="177"/>
      <c r="W5" s="177"/>
      <c r="X5" s="169"/>
    </row>
    <row r="6" spans="1:24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92</v>
      </c>
      <c r="T6" s="169"/>
      <c r="U6" s="168" t="s">
        <v>160</v>
      </c>
      <c r="V6" s="169"/>
      <c r="W6" s="168" t="s">
        <v>33</v>
      </c>
      <c r="X6" s="169"/>
    </row>
    <row r="7" spans="1:24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93</v>
      </c>
      <c r="T7" s="171"/>
      <c r="U7" s="170" t="s">
        <v>160</v>
      </c>
      <c r="V7" s="171"/>
      <c r="W7" s="170" t="s">
        <v>35</v>
      </c>
      <c r="X7" s="171"/>
    </row>
    <row r="8" spans="1:24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94</v>
      </c>
      <c r="T8" s="181"/>
      <c r="U8" s="180" t="s">
        <v>161</v>
      </c>
      <c r="V8" s="181"/>
      <c r="W8" s="180" t="s">
        <v>38</v>
      </c>
      <c r="X8" s="181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78.94</v>
      </c>
      <c r="F10" s="25">
        <f>IF(E10&lt;&gt;0,E10+'Basic Price Adjustment'!$E33,"")</f>
        <v>78.23</v>
      </c>
      <c r="G10" s="129">
        <v>65</v>
      </c>
      <c r="H10" s="25">
        <f>IF(G10&lt;&gt;0,G10+'Basic Price Adjustment'!$E33,"")</f>
        <v>64.290000000000006</v>
      </c>
      <c r="I10" s="129">
        <v>73.69</v>
      </c>
      <c r="J10" s="25">
        <f>IF(I10&lt;&gt;0,I10+'Basic Price Adjustment'!$E33,"")</f>
        <v>72.98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73.720000000000013</v>
      </c>
      <c r="O10" s="129">
        <v>72</v>
      </c>
      <c r="P10" s="25">
        <f>IF(O10&lt;&gt;0,O10+'Basic Price Adjustment'!$E33,"")</f>
        <v>71.290000000000006</v>
      </c>
      <c r="Q10" s="129">
        <v>63</v>
      </c>
      <c r="R10" s="25">
        <f>IF(Q10&lt;&gt;0,Q10+'Basic Price Adjustment'!$E33,"")</f>
        <v>62.29</v>
      </c>
      <c r="S10" s="129">
        <v>86</v>
      </c>
      <c r="T10" s="25">
        <f>IF(S10&lt;&gt;0,S10+'Basic Price Adjustment'!$E33,"")</f>
        <v>85.29</v>
      </c>
      <c r="U10" s="129">
        <v>95</v>
      </c>
      <c r="V10" s="25">
        <f>IF(U10&lt;&gt;0,U10+'Basic Price Adjustment'!$E33,"")</f>
        <v>94.29</v>
      </c>
      <c r="W10" s="129">
        <v>97.5</v>
      </c>
      <c r="X10" s="25">
        <f>IF(W10&lt;&gt;0,W10+'Basic Price Adjustment'!$E33,"")</f>
        <v>96.79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>
        <v>79.89</v>
      </c>
      <c r="F11" s="21">
        <f>IF(E11&lt;&gt;0,E11+'Basic Price Adjustment'!$E34,"")</f>
        <v>79.099999999999994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77.089999999999989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69</v>
      </c>
      <c r="R11" s="21">
        <f>IF(Q11&lt;&gt;0,Q11+'Basic Price Adjustment'!$E34,"")</f>
        <v>68.209999999999994</v>
      </c>
      <c r="S11" s="117">
        <v>86</v>
      </c>
      <c r="T11" s="21">
        <f>IF(S11&lt;&gt;0,S11+'Basic Price Adjustment'!$E34,"")</f>
        <v>85.21</v>
      </c>
      <c r="U11" s="117">
        <v>95</v>
      </c>
      <c r="V11" s="21">
        <f>IF(U11&lt;&gt;0,U11+'Basic Price Adjustment'!$E34,"")</f>
        <v>94.21</v>
      </c>
      <c r="W11" s="117">
        <v>97.5</v>
      </c>
      <c r="X11" s="21">
        <f>IF(W11&lt;&gt;0,W11+'Basic Price Adjustment'!$E34,"")</f>
        <v>96.71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80.72</v>
      </c>
      <c r="F12" s="22">
        <f>IF(E12&lt;&gt;0,E12+'Basic Price Adjustment'!$E35,"")</f>
        <v>79.83</v>
      </c>
      <c r="G12" s="117">
        <v>74.5</v>
      </c>
      <c r="H12" s="22">
        <f>IF(G12&lt;&gt;0,G12+'Basic Price Adjustment'!$E35,"")</f>
        <v>73.61</v>
      </c>
      <c r="I12" s="117">
        <v>78.16</v>
      </c>
      <c r="J12" s="22">
        <f>IF(I12&lt;&gt;0,I12+'Basic Price Adjustment'!$E35,"")</f>
        <v>77.27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77.41</v>
      </c>
      <c r="O12" s="117">
        <v>77</v>
      </c>
      <c r="P12" s="22">
        <f>IF(O12&lt;&gt;0,O12+'Basic Price Adjustment'!$E35,"")</f>
        <v>76.11</v>
      </c>
      <c r="Q12" s="117">
        <v>67</v>
      </c>
      <c r="R12" s="22">
        <f>IF(Q12&lt;&gt;0,Q12+'Basic Price Adjustment'!$E35,"")</f>
        <v>66.11</v>
      </c>
      <c r="S12" s="117">
        <v>94</v>
      </c>
      <c r="T12" s="22">
        <f>IF(S12&lt;&gt;0,S12+'Basic Price Adjustment'!$E35,"")</f>
        <v>93.11</v>
      </c>
      <c r="U12" s="117">
        <v>99</v>
      </c>
      <c r="V12" s="22">
        <f>IF(U12&lt;&gt;0,U12+'Basic Price Adjustment'!$E35,"")</f>
        <v>98.11</v>
      </c>
      <c r="W12" s="117">
        <v>100.5</v>
      </c>
      <c r="X12" s="22">
        <f>IF(W12&lt;&gt;0,W12+'Basic Price Adjustment'!$E35,"")</f>
        <v>99.61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80.72</v>
      </c>
      <c r="F13" s="21">
        <f>IF(E13&lt;&gt;0,E13+'Basic Price Adjustment'!$E36,"")</f>
        <v>79.83</v>
      </c>
      <c r="G13" s="117">
        <v>74.5</v>
      </c>
      <c r="H13" s="21">
        <f>IF(G13&lt;&gt;0,G13+'Basic Price Adjustment'!$E36,"")</f>
        <v>73.61</v>
      </c>
      <c r="I13" s="117">
        <v>78.16</v>
      </c>
      <c r="J13" s="21">
        <f>IF(I13&lt;&gt;0,I13+'Basic Price Adjustment'!$E36,"")</f>
        <v>77.27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67</v>
      </c>
      <c r="R13" s="21">
        <f>IF(Q13&lt;&gt;0,Q13+'Basic Price Adjustment'!$E36,"")</f>
        <v>66.11</v>
      </c>
      <c r="S13" s="117">
        <v>94</v>
      </c>
      <c r="T13" s="21">
        <f>IF(S13&lt;&gt;0,S13+'Basic Price Adjustment'!$E36,"")</f>
        <v>93.11</v>
      </c>
      <c r="U13" s="117">
        <v>99</v>
      </c>
      <c r="V13" s="21">
        <f>IF(U13&lt;&gt;0,U13+'Basic Price Adjustment'!$E36,"")</f>
        <v>98.11</v>
      </c>
      <c r="W13" s="117">
        <v>100.5</v>
      </c>
      <c r="X13" s="21">
        <f>IF(W13&lt;&gt;0,W13+'Basic Price Adjustment'!$E36,"")</f>
        <v>99.61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81.39</v>
      </c>
      <c r="F14" s="22">
        <f>IF(E14&lt;&gt;0,E14+'Basic Price Adjustment'!$E37,"")</f>
        <v>80.47</v>
      </c>
      <c r="G14" s="117">
        <v>78.5</v>
      </c>
      <c r="H14" s="22">
        <f>IF(G14&lt;&gt;0,G14+'Basic Price Adjustment'!$E37,"")</f>
        <v>77.58</v>
      </c>
      <c r="I14" s="117">
        <v>78.36</v>
      </c>
      <c r="J14" s="22">
        <f>IF(I14&lt;&gt;0,I14+'Basic Price Adjustment'!$E37,"")</f>
        <v>77.44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77.44</v>
      </c>
      <c r="O14" s="117">
        <v>77</v>
      </c>
      <c r="P14" s="22">
        <f>IF(O14&lt;&gt;0,O14+'Basic Price Adjustment'!$E37,"")</f>
        <v>76.08</v>
      </c>
      <c r="Q14" s="117">
        <v>67</v>
      </c>
      <c r="R14" s="22">
        <f>IF(Q14&lt;&gt;0,Q14+'Basic Price Adjustment'!$E37,"")</f>
        <v>66.08</v>
      </c>
      <c r="S14" s="117">
        <v>94</v>
      </c>
      <c r="T14" s="22">
        <f>IF(S14&lt;&gt;0,S14+'Basic Price Adjustment'!$E37,"")</f>
        <v>93.08</v>
      </c>
      <c r="U14" s="117">
        <v>99</v>
      </c>
      <c r="V14" s="22">
        <f>IF(U14&lt;&gt;0,U14+'Basic Price Adjustment'!$E37,"")</f>
        <v>98.08</v>
      </c>
      <c r="W14" s="117">
        <v>102.5</v>
      </c>
      <c r="X14" s="22">
        <f>IF(W14&lt;&gt;0,W14+'Basic Price Adjustment'!$E37,"")</f>
        <v>101.58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90.31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81.44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88</v>
      </c>
      <c r="R15" s="21">
        <f>IF(Q15&lt;&gt;0,Q15+'Basic Price Adjustment'!$E38,"")</f>
        <v>87.09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>
        <v>83.54</v>
      </c>
      <c r="F16" s="22">
        <f>IF(E16&lt;&gt;0,E16+'Basic Price Adjustment'!$E39,"")</f>
        <v>82.7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77.349999999999994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77.489999999999995</v>
      </c>
      <c r="O16" s="117">
        <v>79</v>
      </c>
      <c r="P16" s="22">
        <f>IF(O16&lt;&gt;0,O16+'Basic Price Adjustment'!$E39,"")</f>
        <v>78.16</v>
      </c>
      <c r="Q16" s="117">
        <v>70</v>
      </c>
      <c r="R16" s="22">
        <f>IF(Q16&lt;&gt;0,Q16+'Basic Price Adjustment'!$E39,"")</f>
        <v>69.16</v>
      </c>
      <c r="S16" s="117">
        <v>94</v>
      </c>
      <c r="T16" s="22">
        <f>IF(S16&lt;&gt;0,S16+'Basic Price Adjustment'!$E39,"")</f>
        <v>93.16</v>
      </c>
      <c r="U16" s="117">
        <v>98.5</v>
      </c>
      <c r="V16" s="22">
        <f>IF(U16&lt;&gt;0,U16+'Basic Price Adjustment'!$E39,"")</f>
        <v>97.66</v>
      </c>
      <c r="W16" s="117">
        <v>101.25</v>
      </c>
      <c r="X16" s="22">
        <f>IF(W16&lt;&gt;0,W16+'Basic Price Adjustment'!$E39,"")</f>
        <v>100.41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88.1</v>
      </c>
      <c r="F17" s="21">
        <f>IF(E17&lt;&gt;0,E17+'Basic Price Adjustment'!$E40,"")</f>
        <v>87.02</v>
      </c>
      <c r="G17" s="117">
        <v>79.5</v>
      </c>
      <c r="H17" s="21">
        <f>IF(G17&lt;&gt;0,G17+'Basic Price Adjustment'!$E40,"")</f>
        <v>78.42</v>
      </c>
      <c r="I17" s="117">
        <v>83.3</v>
      </c>
      <c r="J17" s="21">
        <f>IF(I17&lt;&gt;0,I17+'Basic Price Adjustment'!$E40,"")</f>
        <v>82.22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74.5</v>
      </c>
      <c r="R17" s="21">
        <f>IF(Q17&lt;&gt;0,Q17+'Basic Price Adjustment'!$E40,"")</f>
        <v>73.42</v>
      </c>
      <c r="S17" s="117">
        <v>100</v>
      </c>
      <c r="T17" s="21">
        <f>IF(S17&lt;&gt;0,S17+'Basic Price Adjustment'!$E40,"")</f>
        <v>98.92</v>
      </c>
      <c r="U17" s="117">
        <v>108</v>
      </c>
      <c r="V17" s="21">
        <f>IF(U17&lt;&gt;0,U17+'Basic Price Adjustment'!$E40,"")</f>
        <v>106.92</v>
      </c>
      <c r="W17" s="117">
        <v>106.5</v>
      </c>
      <c r="X17" s="21">
        <f>IF(W17&lt;&gt;0,W17+'Basic Price Adjustment'!$E40,"")</f>
        <v>105.42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>
        <v>97.57</v>
      </c>
      <c r="F18" s="22">
        <f>IF(E18&lt;&gt;0,E18+'Basic Price Adjustment'!$E41,"")</f>
        <v>96.5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87.470000000000013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87.470000000000013</v>
      </c>
      <c r="O18" s="117">
        <v>82.5</v>
      </c>
      <c r="P18" s="22">
        <f>IF(O18&lt;&gt;0,O18+'Basic Price Adjustment'!$E41,"")</f>
        <v>81.430000000000007</v>
      </c>
      <c r="Q18" s="117">
        <v>76.5</v>
      </c>
      <c r="R18" s="22">
        <f>IF(Q18&lt;&gt;0,Q18+'Basic Price Adjustment'!$E41,"")</f>
        <v>75.430000000000007</v>
      </c>
      <c r="S18" s="117">
        <v>110</v>
      </c>
      <c r="T18" s="22">
        <f>IF(S18&lt;&gt;0,S18+'Basic Price Adjustment'!$E41,"")</f>
        <v>108.93</v>
      </c>
      <c r="U18" s="117">
        <v>110</v>
      </c>
      <c r="V18" s="22">
        <f>IF(U18&lt;&gt;0,U18+'Basic Price Adjustment'!$E41,"")</f>
        <v>108.93</v>
      </c>
      <c r="W18" s="117">
        <v>112</v>
      </c>
      <c r="X18" s="22">
        <f>IF(W18&lt;&gt;0,W18+'Basic Price Adjustment'!$E41,"")</f>
        <v>110.93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88.1</v>
      </c>
      <c r="F19" s="21">
        <f>IF(E19&lt;&gt;0,E19+'Basic Price Adjustment'!$E42,"")</f>
        <v>87.03</v>
      </c>
      <c r="G19" s="117">
        <v>79.5</v>
      </c>
      <c r="H19" s="21">
        <f>IF(G19&lt;&gt;0,G19+'Basic Price Adjustment'!$E42,"")</f>
        <v>78.430000000000007</v>
      </c>
      <c r="I19" s="117">
        <v>83.31</v>
      </c>
      <c r="J19" s="21">
        <f>IF(I19&lt;&gt;0,I19+'Basic Price Adjustment'!$E42,"")</f>
        <v>82.240000000000009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74.5</v>
      </c>
      <c r="R19" s="21">
        <f>IF(Q19&lt;&gt;0,Q19+'Basic Price Adjustment'!$E42,"")</f>
        <v>73.430000000000007</v>
      </c>
      <c r="S19" s="117">
        <v>100</v>
      </c>
      <c r="T19" s="21">
        <f>IF(S19&lt;&gt;0,S19+'Basic Price Adjustment'!$E42,"")</f>
        <v>98.93</v>
      </c>
      <c r="U19" s="117">
        <v>108</v>
      </c>
      <c r="V19" s="21">
        <f>IF(U19&lt;&gt;0,U19+'Basic Price Adjustment'!$E42,"")</f>
        <v>106.93</v>
      </c>
      <c r="W19" s="117">
        <v>106.5</v>
      </c>
      <c r="X19" s="21">
        <f>IF(W19&lt;&gt;0,W19+'Basic Price Adjustment'!$E42,"")</f>
        <v>105.43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97.57</v>
      </c>
      <c r="F20" s="22">
        <f>IF(E20&lt;&gt;0,E20+'Basic Price Adjustment'!$E43,"")</f>
        <v>96.52</v>
      </c>
      <c r="G20" s="117">
        <v>85</v>
      </c>
      <c r="H20" s="22">
        <f>IF(G20&lt;&gt;0,G20+'Basic Price Adjustment'!$E43,"")</f>
        <v>83.95</v>
      </c>
      <c r="I20" s="117">
        <v>88.7</v>
      </c>
      <c r="J20" s="22">
        <f>IF(I20&lt;&gt;0,I20+'Basic Price Adjustment'!$E43,"")</f>
        <v>87.65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74</v>
      </c>
      <c r="R20" s="22">
        <f>IF(Q20&lt;&gt;0,Q20+'Basic Price Adjustment'!$E43,"")</f>
        <v>72.95</v>
      </c>
      <c r="S20" s="117">
        <v>110</v>
      </c>
      <c r="T20" s="22">
        <f>IF(S20&lt;&gt;0,S20+'Basic Price Adjustment'!$E43,"")</f>
        <v>108.95</v>
      </c>
      <c r="U20" s="117">
        <v>110</v>
      </c>
      <c r="V20" s="22">
        <f>IF(U20&lt;&gt;0,U20+'Basic Price Adjustment'!$E43,"")</f>
        <v>108.95</v>
      </c>
      <c r="W20" s="117">
        <v>109</v>
      </c>
      <c r="X20" s="22">
        <f>IF(W20&lt;&gt;0,W20+'Basic Price Adjustment'!$E43,"")</f>
        <v>107.95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76</v>
      </c>
      <c r="R21" s="21">
        <f>IF(Q21&lt;&gt;0,Q21+'Basic Price Adjustment'!$E44,"")</f>
        <v>74.69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106.11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113.82000000000001</v>
      </c>
      <c r="O22" s="117">
        <v>124</v>
      </c>
      <c r="P22" s="22">
        <f>IF(O22&lt;&gt;0,O22+'Basic Price Adjustment'!$E45,"")</f>
        <v>122.76</v>
      </c>
      <c r="Q22" s="117">
        <v>117</v>
      </c>
      <c r="R22" s="22">
        <f>IF(Q22&lt;&gt;0,Q22+'Basic Price Adjustment'!$E45,"")</f>
        <v>115.76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112.67999999999999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99.61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95</v>
      </c>
      <c r="R23" s="21">
        <f>IF(Q23&lt;&gt;0,Q23+'Basic Price Adjustment'!$E46,"")</f>
        <v>93.74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115.74</v>
      </c>
      <c r="W23" s="117">
        <v>119</v>
      </c>
      <c r="X23" s="21">
        <f>IF(W23&lt;&gt;0,W23+'Basic Price Adjustment'!$E46,"")</f>
        <v>117.74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103.03999999999999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110.08</v>
      </c>
      <c r="O24" s="117">
        <v>121</v>
      </c>
      <c r="P24" s="22">
        <f>IF(O24&lt;&gt;0,O24+'Basic Price Adjustment'!$E47,"")</f>
        <v>119.71</v>
      </c>
      <c r="Q24" s="117">
        <v>121</v>
      </c>
      <c r="R24" s="22">
        <f>IF(Q24&lt;&gt;0,Q24+'Basic Price Adjustment'!$E47,"")</f>
        <v>119.71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>
        <v>96.22</v>
      </c>
      <c r="F25" s="21">
        <f>IF(E25&lt;&gt;0,E25+'Basic Price Adjustment'!$E48,"")</f>
        <v>95.23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88.460000000000008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74</v>
      </c>
      <c r="R25" s="21">
        <f>IF(Q25&lt;&gt;0,Q25+'Basic Price Adjustment'!$E48,"")</f>
        <v>73.010000000000005</v>
      </c>
      <c r="S25" s="117">
        <v>108</v>
      </c>
      <c r="T25" s="21">
        <f>IF(S25&lt;&gt;0,S25+'Basic Price Adjustment'!$E48,"")</f>
        <v>107.01</v>
      </c>
      <c r="U25" s="117">
        <v>105</v>
      </c>
      <c r="V25" s="21">
        <f>IF(U25&lt;&gt;0,U25+'Basic Price Adjustment'!$E48,"")</f>
        <v>104.01</v>
      </c>
      <c r="W25" s="117">
        <v>106</v>
      </c>
      <c r="X25" s="21">
        <f>IF(W25&lt;&gt;0,W25+'Basic Price Adjustment'!$E48,"")</f>
        <v>105.01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>
        <v>96.22</v>
      </c>
      <c r="F26" s="22">
        <f>IF(E26&lt;&gt;0,E26+'Basic Price Adjustment'!$E49,"")</f>
        <v>95.23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91.34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98</v>
      </c>
      <c r="R26" s="22">
        <f>IF(Q26&lt;&gt;0,Q26+'Basic Price Adjustment'!$E49,"")</f>
        <v>97.01</v>
      </c>
      <c r="S26" s="117">
        <v>108</v>
      </c>
      <c r="T26" s="22">
        <f>IF(S26&lt;&gt;0,S26+'Basic Price Adjustment'!$E49,"")</f>
        <v>107.01</v>
      </c>
      <c r="U26" s="117">
        <v>105</v>
      </c>
      <c r="V26" s="22">
        <f>IF(U26&lt;&gt;0,U26+'Basic Price Adjustment'!$E49,"")</f>
        <v>104.01</v>
      </c>
      <c r="W26" s="117">
        <v>106</v>
      </c>
      <c r="X26" s="22">
        <f>IF(W26&lt;&gt;0,W26+'Basic Price Adjustment'!$E49,"")</f>
        <v>105.01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  <c r="O2" s="155" t="s">
        <v>313</v>
      </c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  <c r="O3" s="174">
        <v>203859</v>
      </c>
      <c r="P3" s="175"/>
      <c r="Q3" s="175"/>
      <c r="R3" s="176"/>
    </row>
    <row r="4" spans="1:18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  <c r="O4" s="178"/>
      <c r="P4" s="187"/>
      <c r="Q4" s="187"/>
      <c r="R4" s="179"/>
    </row>
    <row r="5" spans="1:18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  <c r="O5" s="174" t="s">
        <v>287</v>
      </c>
      <c r="P5" s="175"/>
      <c r="Q5" s="175"/>
      <c r="R5" s="176"/>
    </row>
    <row r="6" spans="1:18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  <c r="O6" s="178" t="s">
        <v>292</v>
      </c>
      <c r="P6" s="179"/>
      <c r="Q6" s="178" t="s">
        <v>293</v>
      </c>
      <c r="R6" s="179"/>
    </row>
    <row r="7" spans="1:18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82" t="s">
        <v>158</v>
      </c>
      <c r="N7" s="183"/>
      <c r="O7" s="170" t="s">
        <v>288</v>
      </c>
      <c r="P7" s="171"/>
      <c r="Q7" s="216" t="s">
        <v>290</v>
      </c>
      <c r="R7" s="217"/>
    </row>
    <row r="8" spans="1:18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76" t="s">
        <v>159</v>
      </c>
      <c r="N8" s="77"/>
      <c r="O8" s="180" t="s">
        <v>289</v>
      </c>
      <c r="P8" s="181"/>
      <c r="Q8" s="211" t="s">
        <v>291</v>
      </c>
      <c r="R8" s="212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66.290000000000006</v>
      </c>
      <c r="E10" s="129">
        <v>75</v>
      </c>
      <c r="F10" s="25">
        <f>IF(E10&lt;&gt;0,E10+'Basic Price Adjustment'!$E33,"")</f>
        <v>74.290000000000006</v>
      </c>
      <c r="G10" s="129">
        <v>72</v>
      </c>
      <c r="H10" s="25">
        <f>IF(G10&lt;&gt;0,G10+'Basic Price Adjustment'!$E33,"")</f>
        <v>71.290000000000006</v>
      </c>
      <c r="I10" s="119">
        <v>72</v>
      </c>
      <c r="J10" s="25">
        <f>IF(I10&lt;&gt;0,I10+'Basic Price Adjustment'!$E33,"")</f>
        <v>71.290000000000006</v>
      </c>
      <c r="K10" s="129">
        <v>77</v>
      </c>
      <c r="L10" s="25">
        <f>IF(K10&lt;&gt;0,K10+'Basic Price Adjustment'!$E33,"")</f>
        <v>76.290000000000006</v>
      </c>
      <c r="M10" s="129">
        <v>82</v>
      </c>
      <c r="N10" s="25">
        <f>IF(M10&lt;&gt;0,M10+'Basic Price Adjustment'!$E33,"")</f>
        <v>81.290000000000006</v>
      </c>
      <c r="O10" s="129">
        <v>82.85</v>
      </c>
      <c r="P10" s="25">
        <f>IF(O10&lt;&gt;0,O10+'Basic Price Adjustment'!$E33,"")</f>
        <v>82.14</v>
      </c>
      <c r="Q10" s="129">
        <v>82.85</v>
      </c>
      <c r="R10" s="25">
        <f>IF(Q10&lt;&gt;0,Q10+'Basic Price Adjustment'!$E33,"")</f>
        <v>82.14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7">
        <v>76</v>
      </c>
      <c r="F11" s="21">
        <f>IF(E11&lt;&gt;0,E11+'Basic Price Adjustment'!$E34,"")</f>
        <v>75.209999999999994</v>
      </c>
      <c r="G11" s="117">
        <v>74</v>
      </c>
      <c r="H11" s="21">
        <f>IF(G11&lt;&gt;0,G11+'Basic Price Adjustment'!$E34,"")</f>
        <v>73.209999999999994</v>
      </c>
      <c r="I11" s="119">
        <v>74</v>
      </c>
      <c r="J11" s="21">
        <f>IF(I11&lt;&gt;0,I11+'Basic Price Adjustment'!$E34,"")</f>
        <v>73.209999999999994</v>
      </c>
      <c r="K11" s="117">
        <v>78</v>
      </c>
      <c r="L11" s="21">
        <f>IF(K11&lt;&gt;0,K11+'Basic Price Adjustment'!$E34,"")</f>
        <v>77.209999999999994</v>
      </c>
      <c r="M11" s="117">
        <v>88</v>
      </c>
      <c r="N11" s="21">
        <f>IF(M11&lt;&gt;0,M11+'Basic Price Adjustment'!$E34,"")</f>
        <v>87.21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64.11</v>
      </c>
      <c r="E12" s="117">
        <v>77</v>
      </c>
      <c r="F12" s="22">
        <f>IF(E12&lt;&gt;0,E12+'Basic Price Adjustment'!$E35,"")</f>
        <v>76.11</v>
      </c>
      <c r="G12" s="117">
        <v>74</v>
      </c>
      <c r="H12" s="22">
        <f>IF(G12&lt;&gt;0,G12+'Basic Price Adjustment'!$E35,"")</f>
        <v>73.11</v>
      </c>
      <c r="I12" s="119">
        <v>70</v>
      </c>
      <c r="J12" s="22">
        <f>IF(I12&lt;&gt;0,I12+'Basic Price Adjustment'!$E35,"")</f>
        <v>69.11</v>
      </c>
      <c r="K12" s="117">
        <v>77</v>
      </c>
      <c r="L12" s="22">
        <f>IF(K12&lt;&gt;0,K12+'Basic Price Adjustment'!$E35,"")</f>
        <v>76.11</v>
      </c>
      <c r="M12" s="117">
        <v>88</v>
      </c>
      <c r="N12" s="22">
        <f>IF(M12&lt;&gt;0,M12+'Basic Price Adjustment'!$E35,"")</f>
        <v>87.11</v>
      </c>
      <c r="O12" s="117">
        <v>82.85</v>
      </c>
      <c r="P12" s="22">
        <f>IF(O12&lt;&gt;0,O12+'Basic Price Adjustment'!$E35,"")</f>
        <v>81.96</v>
      </c>
      <c r="Q12" s="117">
        <v>82.85</v>
      </c>
      <c r="R12" s="22">
        <f>IF(Q12&lt;&gt;0,Q12+'Basic Price Adjustment'!$E35,"")</f>
        <v>81.96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7">
        <v>77</v>
      </c>
      <c r="F13" s="21">
        <f>IF(E13&lt;&gt;0,E13+'Basic Price Adjustment'!$E36,"")</f>
        <v>76.11</v>
      </c>
      <c r="G13" s="117">
        <v>74</v>
      </c>
      <c r="H13" s="21">
        <f>IF(G13&lt;&gt;0,G13+'Basic Price Adjustment'!$E36,"")</f>
        <v>73.11</v>
      </c>
      <c r="I13" s="119">
        <v>72</v>
      </c>
      <c r="J13" s="21">
        <f>IF(I13&lt;&gt;0,I13+'Basic Price Adjustment'!$E36,"")</f>
        <v>71.11</v>
      </c>
      <c r="K13" s="117">
        <v>78</v>
      </c>
      <c r="L13" s="21">
        <f>IF(K13&lt;&gt;0,K13+'Basic Price Adjustment'!$E36,"")</f>
        <v>77.11</v>
      </c>
      <c r="M13" s="117">
        <v>88</v>
      </c>
      <c r="N13" s="21">
        <f>IF(M13&lt;&gt;0,M13+'Basic Price Adjustment'!$E36,"")</f>
        <v>87.11</v>
      </c>
      <c r="O13" s="117">
        <v>82.85</v>
      </c>
      <c r="P13" s="21">
        <f>IF(O13&lt;&gt;0,O13+'Basic Price Adjustment'!$E36,"")</f>
        <v>81.96</v>
      </c>
      <c r="Q13" s="117">
        <v>82.85</v>
      </c>
      <c r="R13" s="21">
        <f>IF(Q13&lt;&gt;0,Q13+'Basic Price Adjustment'!$E36,"")</f>
        <v>81.96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66.08</v>
      </c>
      <c r="E14" s="117">
        <v>78</v>
      </c>
      <c r="F14" s="22">
        <f>IF(E14&lt;&gt;0,E14+'Basic Price Adjustment'!$E37,"")</f>
        <v>77.08</v>
      </c>
      <c r="G14" s="117">
        <v>74</v>
      </c>
      <c r="H14" s="22">
        <f>IF(G14&lt;&gt;0,G14+'Basic Price Adjustment'!$E37,"")</f>
        <v>73.08</v>
      </c>
      <c r="I14" s="119">
        <v>73</v>
      </c>
      <c r="J14" s="22">
        <f>IF(I14&lt;&gt;0,I14+'Basic Price Adjustment'!$E37,"")</f>
        <v>72.08</v>
      </c>
      <c r="K14" s="117">
        <v>77</v>
      </c>
      <c r="L14" s="22">
        <f>IF(K14&lt;&gt;0,K14+'Basic Price Adjustment'!$E37,"")</f>
        <v>76.08</v>
      </c>
      <c r="M14" s="117">
        <v>88</v>
      </c>
      <c r="N14" s="22">
        <f>IF(M14&lt;&gt;0,M14+'Basic Price Adjustment'!$E37,"")</f>
        <v>87.08</v>
      </c>
      <c r="O14" s="117">
        <v>83.25</v>
      </c>
      <c r="P14" s="22">
        <f>IF(O14&lt;&gt;0,O14+'Basic Price Adjustment'!$E37,"")</f>
        <v>82.33</v>
      </c>
      <c r="Q14" s="117">
        <v>83.25</v>
      </c>
      <c r="R14" s="22">
        <f>IF(Q14&lt;&gt;0,Q14+'Basic Price Adjustment'!$E37,"")</f>
        <v>82.33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17">
        <v>84</v>
      </c>
      <c r="F15" s="21">
        <f>IF(E15&lt;&gt;0,E15+'Basic Price Adjustment'!$E38,"")</f>
        <v>83.09</v>
      </c>
      <c r="G15" s="117">
        <v>77</v>
      </c>
      <c r="H15" s="21">
        <f>IF(G15&lt;&gt;0,G15+'Basic Price Adjustment'!$E38,"")</f>
        <v>76.09</v>
      </c>
      <c r="I15" s="120">
        <v>76</v>
      </c>
      <c r="J15" s="21">
        <f>IF(I15&lt;&gt;0,I15+'Basic Price Adjustment'!$E38,"")</f>
        <v>75.09</v>
      </c>
      <c r="K15" s="117">
        <v>86</v>
      </c>
      <c r="L15" s="21">
        <f>IF(K15&lt;&gt;0,K15+'Basic Price Adjustment'!$E38,"")</f>
        <v>85.09</v>
      </c>
      <c r="M15" s="117">
        <v>100</v>
      </c>
      <c r="N15" s="21">
        <f>IF(M15&lt;&gt;0,M15+'Basic Price Adjustment'!$E38,"")</f>
        <v>99.09</v>
      </c>
      <c r="O15" s="117">
        <v>87.25</v>
      </c>
      <c r="P15" s="21">
        <f>IF(O15&lt;&gt;0,O15+'Basic Price Adjustment'!$E38,"")</f>
        <v>86.34</v>
      </c>
      <c r="Q15" s="117">
        <v>87.25</v>
      </c>
      <c r="R15" s="21">
        <f>IF(Q15&lt;&gt;0,Q15+'Basic Price Adjustment'!$E38,"")</f>
        <v>86.34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74.16</v>
      </c>
      <c r="E16" s="117">
        <v>81</v>
      </c>
      <c r="F16" s="22">
        <f>IF(E16&lt;&gt;0,E16+'Basic Price Adjustment'!$E39,"")</f>
        <v>80.16</v>
      </c>
      <c r="G16" s="117">
        <v>74</v>
      </c>
      <c r="H16" s="22">
        <f>IF(G16&lt;&gt;0,G16+'Basic Price Adjustment'!$E39,"")</f>
        <v>73.16</v>
      </c>
      <c r="I16" s="120">
        <v>73</v>
      </c>
      <c r="J16" s="22">
        <f>IF(I16&lt;&gt;0,I16+'Basic Price Adjustment'!$E39,"")</f>
        <v>72.16</v>
      </c>
      <c r="K16" s="117">
        <v>80</v>
      </c>
      <c r="L16" s="22">
        <f>IF(K16&lt;&gt;0,K16+'Basic Price Adjustment'!$E39,"")</f>
        <v>79.16</v>
      </c>
      <c r="M16" s="117">
        <v>88</v>
      </c>
      <c r="N16" s="22">
        <f>IF(M16&lt;&gt;0,M16+'Basic Price Adjustment'!$E39,"")</f>
        <v>87.16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7">
        <v>85</v>
      </c>
      <c r="F17" s="21">
        <f>IF(E17&lt;&gt;0,E17+'Basic Price Adjustment'!$E40,"")</f>
        <v>83.92</v>
      </c>
      <c r="G17" s="117">
        <v>78</v>
      </c>
      <c r="H17" s="21">
        <f>IF(G17&lt;&gt;0,G17+'Basic Price Adjustment'!$E40,"")</f>
        <v>76.92</v>
      </c>
      <c r="I17" s="119">
        <v>77</v>
      </c>
      <c r="J17" s="21">
        <f>IF(I17&lt;&gt;0,I17+'Basic Price Adjustment'!$E40,"")</f>
        <v>75.92</v>
      </c>
      <c r="K17" s="117">
        <v>84</v>
      </c>
      <c r="L17" s="21">
        <f>IF(K17&lt;&gt;0,K17+'Basic Price Adjustment'!$E40,"")</f>
        <v>82.92</v>
      </c>
      <c r="M17" s="117">
        <v>92</v>
      </c>
      <c r="N17" s="21">
        <f>IF(M17&lt;&gt;0,M17+'Basic Price Adjustment'!$E40,"")</f>
        <v>90.92</v>
      </c>
      <c r="O17" s="117">
        <v>91.25</v>
      </c>
      <c r="P17" s="21">
        <f>IF(O17&lt;&gt;0,O17+'Basic Price Adjustment'!$E40,"")</f>
        <v>90.17</v>
      </c>
      <c r="Q17" s="117">
        <v>91.25</v>
      </c>
      <c r="R17" s="21">
        <f>IF(Q17&lt;&gt;0,Q17+'Basic Price Adjustment'!$E40,"")</f>
        <v>90.17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76.930000000000007</v>
      </c>
      <c r="E18" s="117">
        <v>86</v>
      </c>
      <c r="F18" s="22">
        <f>IF(E18&lt;&gt;0,E18+'Basic Price Adjustment'!$E41,"")</f>
        <v>84.93</v>
      </c>
      <c r="G18" s="117">
        <v>81</v>
      </c>
      <c r="H18" s="22">
        <f>IF(G18&lt;&gt;0,G18+'Basic Price Adjustment'!$E41,"")</f>
        <v>79.930000000000007</v>
      </c>
      <c r="I18" s="119">
        <v>83</v>
      </c>
      <c r="J18" s="22">
        <f>IF(I18&lt;&gt;0,I18+'Basic Price Adjustment'!$E41,"")</f>
        <v>81.93</v>
      </c>
      <c r="K18" s="117">
        <v>89</v>
      </c>
      <c r="L18" s="22">
        <f>IF(K18&lt;&gt;0,K18+'Basic Price Adjustment'!$E41,"")</f>
        <v>87.93</v>
      </c>
      <c r="M18" s="117">
        <v>103</v>
      </c>
      <c r="N18" s="22">
        <f>IF(M18&lt;&gt;0,M18+'Basic Price Adjustment'!$E41,"")</f>
        <v>101.93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7">
        <v>81</v>
      </c>
      <c r="F19" s="21">
        <f>IF(E19&lt;&gt;0,E19+'Basic Price Adjustment'!$E42,"")</f>
        <v>79.930000000000007</v>
      </c>
      <c r="G19" s="117">
        <v>77</v>
      </c>
      <c r="H19" s="21">
        <f>IF(G19&lt;&gt;0,G19+'Basic Price Adjustment'!$E42,"")</f>
        <v>75.930000000000007</v>
      </c>
      <c r="I19" s="119">
        <v>75</v>
      </c>
      <c r="J19" s="21">
        <f>IF(I19&lt;&gt;0,I19+'Basic Price Adjustment'!$E42,"")</f>
        <v>73.930000000000007</v>
      </c>
      <c r="K19" s="117">
        <v>84</v>
      </c>
      <c r="L19" s="21">
        <f>IF(K19&lt;&gt;0,K19+'Basic Price Adjustment'!$E42,"")</f>
        <v>82.93</v>
      </c>
      <c r="M19" s="117">
        <v>92</v>
      </c>
      <c r="N19" s="21">
        <f>IF(M19&lt;&gt;0,M19+'Basic Price Adjustment'!$E42,"")</f>
        <v>90.93</v>
      </c>
      <c r="O19" s="117">
        <v>91.25</v>
      </c>
      <c r="P19" s="21">
        <f>IF(O19&lt;&gt;0,O19+'Basic Price Adjustment'!$E42,"")</f>
        <v>90.18</v>
      </c>
      <c r="Q19" s="117">
        <v>91.25</v>
      </c>
      <c r="R19" s="21">
        <f>IF(Q19&lt;&gt;0,Q19+'Basic Price Adjustment'!$E42,"")</f>
        <v>90.18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86.95</v>
      </c>
      <c r="E20" s="117">
        <v>91</v>
      </c>
      <c r="F20" s="22">
        <f>IF(E20&lt;&gt;0,E20+'Basic Price Adjustment'!$E43,"")</f>
        <v>89.95</v>
      </c>
      <c r="G20" s="117">
        <v>84</v>
      </c>
      <c r="H20" s="22">
        <f>IF(G20&lt;&gt;0,G20+'Basic Price Adjustment'!$E43,"")</f>
        <v>82.95</v>
      </c>
      <c r="I20" s="119">
        <v>82</v>
      </c>
      <c r="J20" s="22">
        <f>IF(I20&lt;&gt;0,I20+'Basic Price Adjustment'!$E43,"")</f>
        <v>80.95</v>
      </c>
      <c r="K20" s="117">
        <v>89</v>
      </c>
      <c r="L20" s="22">
        <f>IF(K20&lt;&gt;0,K20+'Basic Price Adjustment'!$E43,"")</f>
        <v>87.95</v>
      </c>
      <c r="M20" s="117">
        <v>100</v>
      </c>
      <c r="N20" s="22">
        <f>IF(M20&lt;&gt;0,M20+'Basic Price Adjustment'!$E43,"")</f>
        <v>98.95</v>
      </c>
      <c r="O20" s="117">
        <v>98</v>
      </c>
      <c r="P20" s="22">
        <f>IF(O20&lt;&gt;0,O20+'Basic Price Adjustment'!$E43,"")</f>
        <v>96.95</v>
      </c>
      <c r="Q20" s="117">
        <v>98</v>
      </c>
      <c r="R20" s="22">
        <f>IF(Q20&lt;&gt;0,Q20+'Basic Price Adjustment'!$E43,"")</f>
        <v>96.95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17">
        <v>104</v>
      </c>
      <c r="F21" s="21">
        <f>IF(E21&lt;&gt;0,E21+'Basic Price Adjustment'!$E44,"")</f>
        <v>102.69</v>
      </c>
      <c r="G21" s="117">
        <v>105</v>
      </c>
      <c r="H21" s="21">
        <f>IF(G21&lt;&gt;0,G21+'Basic Price Adjustment'!$E44,"")</f>
        <v>103.69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103.76</v>
      </c>
      <c r="E22" s="117">
        <v>104</v>
      </c>
      <c r="F22" s="22">
        <f>IF(E22&lt;&gt;0,E22+'Basic Price Adjustment'!$E45,"")</f>
        <v>102.76</v>
      </c>
      <c r="G22" s="117">
        <v>105</v>
      </c>
      <c r="H22" s="22">
        <f>IF(G22&lt;&gt;0,G22+'Basic Price Adjustment'!$E45,"")</f>
        <v>103.76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17">
        <v>104</v>
      </c>
      <c r="F23" s="21">
        <f>IF(E23&lt;&gt;0,E23+'Basic Price Adjustment'!$E46,"")</f>
        <v>102.74</v>
      </c>
      <c r="G23" s="117">
        <v>105</v>
      </c>
      <c r="H23" s="21">
        <f>IF(G23&lt;&gt;0,G23+'Basic Price Adjustment'!$E46,"")</f>
        <v>103.74</v>
      </c>
      <c r="I23" s="120">
        <v>97</v>
      </c>
      <c r="J23" s="21">
        <f>IF(I23&lt;&gt;0,I23+'Basic Price Adjustment'!$E46,"")</f>
        <v>95.74</v>
      </c>
      <c r="K23" s="117">
        <v>102</v>
      </c>
      <c r="L23" s="21">
        <f>IF(K23&lt;&gt;0,K23+'Basic Price Adjustment'!$E46,"")</f>
        <v>100.74</v>
      </c>
      <c r="M23" s="117">
        <v>102</v>
      </c>
      <c r="N23" s="21">
        <f>IF(M23&lt;&gt;0,M23+'Basic Price Adjustment'!$E46,"")</f>
        <v>100.74</v>
      </c>
      <c r="O23" s="117">
        <v>108.75</v>
      </c>
      <c r="P23" s="21">
        <f>IF(O23&lt;&gt;0,O23+'Basic Price Adjustment'!$E46,"")</f>
        <v>107.49</v>
      </c>
      <c r="Q23" s="117">
        <v>108.75</v>
      </c>
      <c r="R23" s="21">
        <f>IF(Q23&lt;&gt;0,Q23+'Basic Price Adjustment'!$E46,"")</f>
        <v>107.49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96.71</v>
      </c>
      <c r="E24" s="117">
        <v>104</v>
      </c>
      <c r="F24" s="22">
        <f>IF(E24&lt;&gt;0,E24+'Basic Price Adjustment'!$E47,"")</f>
        <v>102.71</v>
      </c>
      <c r="G24" s="117">
        <v>105</v>
      </c>
      <c r="H24" s="22">
        <f>IF(G24&lt;&gt;0,G24+'Basic Price Adjustment'!$E47,"")</f>
        <v>103.71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102.71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17">
        <v>81</v>
      </c>
      <c r="F25" s="21">
        <f>IF(E25&lt;&gt;0,E25+'Basic Price Adjustment'!$E48,"")</f>
        <v>80.010000000000005</v>
      </c>
      <c r="G25" s="117">
        <v>80</v>
      </c>
      <c r="H25" s="21">
        <f>IF(G25&lt;&gt;0,G25+'Basic Price Adjustment'!$E48,"")</f>
        <v>79.010000000000005</v>
      </c>
      <c r="I25" s="120">
        <v>78</v>
      </c>
      <c r="J25" s="21">
        <f>IF(I25&lt;&gt;0,I25+'Basic Price Adjustment'!$E48,"")</f>
        <v>77.010000000000005</v>
      </c>
      <c r="K25" s="117">
        <v>84</v>
      </c>
      <c r="L25" s="21">
        <f>IF(K25&lt;&gt;0,K25+'Basic Price Adjustment'!$E48,"")</f>
        <v>83.01</v>
      </c>
      <c r="M25" s="117">
        <v>96</v>
      </c>
      <c r="N25" s="21">
        <f>IF(M25&lt;&gt;0,M25+'Basic Price Adjustment'!$E48,"")</f>
        <v>95.01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97.01</v>
      </c>
      <c r="E26" s="117">
        <v>90</v>
      </c>
      <c r="F26" s="22">
        <f>IF(E26&lt;&gt;0,E26+'Basic Price Adjustment'!$E49,"")</f>
        <v>89.01</v>
      </c>
      <c r="G26" s="117">
        <v>85</v>
      </c>
      <c r="H26" s="22">
        <f>IF(G26&lt;&gt;0,G26+'Basic Price Adjustment'!$E49,"")</f>
        <v>84.01</v>
      </c>
      <c r="I26" s="120">
        <v>85</v>
      </c>
      <c r="J26" s="22">
        <f>IF(I26&lt;&gt;0,I26+'Basic Price Adjustment'!$E49,"")</f>
        <v>84.01</v>
      </c>
      <c r="K26" s="117">
        <v>91</v>
      </c>
      <c r="L26" s="22">
        <f>IF(K26&lt;&gt;0,K26+'Basic Price Adjustment'!$E49,"")</f>
        <v>90.01</v>
      </c>
      <c r="M26" s="117">
        <v>102</v>
      </c>
      <c r="N26" s="22">
        <f>IF(M26&lt;&gt;0,M26+'Basic Price Adjustment'!$E49,"")</f>
        <v>101.01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55" t="s">
        <v>301</v>
      </c>
      <c r="D2" s="155"/>
      <c r="E2" s="155"/>
      <c r="F2" s="155"/>
      <c r="G2" s="155"/>
      <c r="H2" s="155"/>
      <c r="K2" s="155" t="s">
        <v>298</v>
      </c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152</v>
      </c>
      <c r="D3" s="175"/>
      <c r="E3" s="175"/>
      <c r="F3" s="175"/>
      <c r="G3" s="175"/>
      <c r="H3" s="176"/>
      <c r="I3" s="59"/>
      <c r="J3" s="59"/>
      <c r="K3" s="174" t="s">
        <v>153</v>
      </c>
      <c r="L3" s="175"/>
      <c r="M3" s="175"/>
      <c r="N3" s="175"/>
    </row>
    <row r="4" spans="1:14" s="27" customFormat="1" ht="30" customHeight="1" thickBot="1" x14ac:dyDescent="0.25">
      <c r="A4" s="164"/>
      <c r="B4" s="165"/>
      <c r="C4" s="178"/>
      <c r="D4" s="187"/>
      <c r="E4" s="187"/>
      <c r="F4" s="187"/>
      <c r="G4" s="187"/>
      <c r="H4" s="179"/>
      <c r="I4" s="65"/>
      <c r="J4" s="65"/>
      <c r="K4" s="178"/>
      <c r="L4" s="187"/>
      <c r="M4" s="178"/>
      <c r="N4" s="187"/>
    </row>
    <row r="5" spans="1:14" s="27" customFormat="1" ht="30" customHeight="1" x14ac:dyDescent="0.2">
      <c r="A5" s="164"/>
      <c r="B5" s="166" t="s">
        <v>11</v>
      </c>
      <c r="C5" s="174" t="s">
        <v>53</v>
      </c>
      <c r="D5" s="175"/>
      <c r="E5" s="175"/>
      <c r="F5" s="175"/>
      <c r="G5" s="175"/>
      <c r="H5" s="176"/>
      <c r="I5" s="67" t="s">
        <v>27</v>
      </c>
      <c r="J5" s="67"/>
      <c r="K5" s="174" t="s">
        <v>28</v>
      </c>
      <c r="L5" s="175"/>
      <c r="M5" s="175"/>
      <c r="N5" s="175"/>
    </row>
    <row r="6" spans="1:14" s="27" customFormat="1" ht="30" customHeight="1" thickBot="1" x14ac:dyDescent="0.25">
      <c r="A6" s="164"/>
      <c r="B6" s="167"/>
      <c r="C6" s="178" t="s">
        <v>55</v>
      </c>
      <c r="D6" s="179"/>
      <c r="E6" s="178" t="s">
        <v>54</v>
      </c>
      <c r="F6" s="179"/>
      <c r="G6" s="178" t="s">
        <v>56</v>
      </c>
      <c r="H6" s="179"/>
      <c r="I6" s="172" t="s">
        <v>32</v>
      </c>
      <c r="J6" s="173"/>
      <c r="K6" s="168" t="s">
        <v>54</v>
      </c>
      <c r="L6" s="169"/>
      <c r="M6" s="168" t="s">
        <v>295</v>
      </c>
      <c r="N6" s="169"/>
    </row>
    <row r="7" spans="1:14" ht="20.100000000000001" customHeight="1" x14ac:dyDescent="0.2">
      <c r="A7" s="164"/>
      <c r="B7" s="23" t="s">
        <v>15</v>
      </c>
      <c r="C7" s="170" t="s">
        <v>20</v>
      </c>
      <c r="D7" s="171"/>
      <c r="E7" s="170" t="s">
        <v>19</v>
      </c>
      <c r="F7" s="171"/>
      <c r="G7" s="170" t="s">
        <v>21</v>
      </c>
      <c r="H7" s="171"/>
      <c r="I7" s="182" t="s">
        <v>89</v>
      </c>
      <c r="J7" s="183"/>
      <c r="K7" s="170" t="s">
        <v>90</v>
      </c>
      <c r="L7" s="171"/>
      <c r="M7" s="170">
        <v>39.189439999999998</v>
      </c>
      <c r="N7" s="171"/>
    </row>
    <row r="8" spans="1:14" ht="20.100000000000001" customHeight="1" thickBot="1" x14ac:dyDescent="0.25">
      <c r="A8" s="165"/>
      <c r="B8" s="24"/>
      <c r="C8" s="180" t="s">
        <v>58</v>
      </c>
      <c r="D8" s="181"/>
      <c r="E8" s="180" t="s">
        <v>57</v>
      </c>
      <c r="F8" s="181"/>
      <c r="G8" s="180" t="s">
        <v>59</v>
      </c>
      <c r="H8" s="181"/>
      <c r="I8" s="184" t="s">
        <v>100</v>
      </c>
      <c r="J8" s="185"/>
      <c r="K8" s="180" t="s">
        <v>83</v>
      </c>
      <c r="L8" s="181"/>
      <c r="M8" s="180">
        <v>-79.163210000000007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72.98</v>
      </c>
      <c r="E10" s="119">
        <v>67.56</v>
      </c>
      <c r="F10" s="25">
        <f>IF(E10&lt;&gt;0,E10+'Basic Price Adjustment'!$E33,"")</f>
        <v>66.850000000000009</v>
      </c>
      <c r="G10" s="119">
        <v>74.430000000000007</v>
      </c>
      <c r="H10" s="25">
        <f>IF(G10&lt;&gt;0,G10+'Basic Price Adjustment'!$E33,"")</f>
        <v>73.720000000000013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67.540000000000006</v>
      </c>
      <c r="M10" s="129">
        <v>71.5</v>
      </c>
      <c r="N10" s="25">
        <f>IF(M10&lt;&gt;0,M10+'Basic Price Adjustment'!$E33,"")</f>
        <v>70.790000000000006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77.089999999999989</v>
      </c>
      <c r="E11" s="119">
        <v>67.069999999999993</v>
      </c>
      <c r="F11" s="21">
        <f>IF(E11&lt;&gt;0,E11+'Basic Price Adjustment'!$E34,"")</f>
        <v>66.279999999999987</v>
      </c>
      <c r="G11" s="119">
        <v>78.36</v>
      </c>
      <c r="H11" s="21">
        <f>IF(G11&lt;&gt;0,G11+'Basic Price Adjustment'!$E34,"")</f>
        <v>77.569999999999993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67.459999999999994</v>
      </c>
      <c r="M11" s="117">
        <v>71.5</v>
      </c>
      <c r="N11" s="21">
        <f>IF(M11&lt;&gt;0,M11+'Basic Price Adjustment'!$E34,"")</f>
        <v>70.709999999999994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77.27</v>
      </c>
      <c r="E12" s="119">
        <v>73.03</v>
      </c>
      <c r="F12" s="22">
        <f>IF(E12&lt;&gt;0,E12+'Basic Price Adjustment'!$E35,"")</f>
        <v>72.14</v>
      </c>
      <c r="G12" s="119">
        <v>78.3</v>
      </c>
      <c r="H12" s="22">
        <f>IF(G12&lt;&gt;0,G12+'Basic Price Adjustment'!$E35,"")</f>
        <v>77.41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73.36</v>
      </c>
      <c r="M12" s="117">
        <v>77</v>
      </c>
      <c r="N12" s="22">
        <f>IF(M12&lt;&gt;0,M12+'Basic Price Adjustment'!$E35,"")</f>
        <v>76.11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77.27</v>
      </c>
      <c r="E13" s="119">
        <v>73.03</v>
      </c>
      <c r="F13" s="21">
        <f>IF(E13&lt;&gt;0,E13+'Basic Price Adjustment'!$E36,"")</f>
        <v>72.14</v>
      </c>
      <c r="G13" s="119">
        <v>78.3</v>
      </c>
      <c r="H13" s="21">
        <f>IF(G13&lt;&gt;0,G13+'Basic Price Adjustment'!$E36,"")</f>
        <v>77.41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73.36</v>
      </c>
      <c r="M13" s="117">
        <v>77</v>
      </c>
      <c r="N13" s="21">
        <f>IF(M13&lt;&gt;0,M13+'Basic Price Adjustment'!$E36,"")</f>
        <v>76.11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77.44</v>
      </c>
      <c r="E14" s="119">
        <v>73.03</v>
      </c>
      <c r="F14" s="22">
        <f>IF(E14&lt;&gt;0,E14+'Basic Price Adjustment'!$E37,"")</f>
        <v>72.11</v>
      </c>
      <c r="G14" s="119">
        <v>78.36</v>
      </c>
      <c r="H14" s="22">
        <f>IF(G14&lt;&gt;0,G14+'Basic Price Adjustment'!$E37,"")</f>
        <v>77.44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73.33</v>
      </c>
      <c r="M14" s="117">
        <v>77</v>
      </c>
      <c r="N14" s="22">
        <f>IF(M14&lt;&gt;0,M14+'Basic Price Adjustment'!$E37,"")</f>
        <v>76.08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81.44</v>
      </c>
      <c r="E15" s="120">
        <v>77.25</v>
      </c>
      <c r="F15" s="21">
        <f>IF(E15&lt;&gt;0,E15+'Basic Price Adjustment'!$E38,"")</f>
        <v>76.34</v>
      </c>
      <c r="G15" s="120">
        <v>82.35</v>
      </c>
      <c r="H15" s="21">
        <f>IF(G15&lt;&gt;0,G15+'Basic Price Adjustment'!$E38,"")</f>
        <v>81.44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79.59</v>
      </c>
      <c r="M15" s="117">
        <v>93</v>
      </c>
      <c r="N15" s="21">
        <f>IF(M15&lt;&gt;0,M15+'Basic Price Adjustment'!$E38,"")</f>
        <v>92.09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77.349999999999994</v>
      </c>
      <c r="E16" s="120">
        <v>73.06</v>
      </c>
      <c r="F16" s="22">
        <f>IF(E16&lt;&gt;0,E16+'Basic Price Adjustment'!$E39,"")</f>
        <v>72.22</v>
      </c>
      <c r="G16" s="120">
        <v>78.33</v>
      </c>
      <c r="H16" s="22">
        <f>IF(G16&lt;&gt;0,G16+'Basic Price Adjustment'!$E39,"")</f>
        <v>77.489999999999995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74.66</v>
      </c>
      <c r="M16" s="117">
        <v>79</v>
      </c>
      <c r="N16" s="22">
        <f>IF(M16&lt;&gt;0,M16+'Basic Price Adjustment'!$E39,"")</f>
        <v>78.16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82.22</v>
      </c>
      <c r="E17" s="119">
        <v>82.38</v>
      </c>
      <c r="F17" s="21">
        <f>IF(E17&lt;&gt;0,E17+'Basic Price Adjustment'!$E40,"")</f>
        <v>81.3</v>
      </c>
      <c r="G17" s="119">
        <v>83.3</v>
      </c>
      <c r="H17" s="21">
        <f>IF(G17&lt;&gt;0,G17+'Basic Price Adjustment'!$E40,"")</f>
        <v>82.22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79.92</v>
      </c>
      <c r="M17" s="117">
        <v>84</v>
      </c>
      <c r="N17" s="21">
        <f>IF(M17&lt;&gt;0,M17+'Basic Price Adjustment'!$E40,"")</f>
        <v>82.92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87.470000000000013</v>
      </c>
      <c r="E18" s="119">
        <v>83.19</v>
      </c>
      <c r="F18" s="22">
        <f>IF(E18&lt;&gt;0,E18+'Basic Price Adjustment'!$E41,"")</f>
        <v>82.12</v>
      </c>
      <c r="G18" s="119">
        <v>88.54</v>
      </c>
      <c r="H18" s="22">
        <f>IF(G18&lt;&gt;0,G18+'Basic Price Adjustment'!$E41,"")</f>
        <v>87.470000000000013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82.43</v>
      </c>
      <c r="M18" s="117">
        <v>97</v>
      </c>
      <c r="N18" s="22">
        <f>IF(M18&lt;&gt;0,M18+'Basic Price Adjustment'!$E41,"")</f>
        <v>95.93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82.240000000000009</v>
      </c>
      <c r="E19" s="119">
        <v>78.900000000000006</v>
      </c>
      <c r="F19" s="21">
        <f>IF(E19&lt;&gt;0,E19+'Basic Price Adjustment'!$E42,"")</f>
        <v>77.830000000000013</v>
      </c>
      <c r="G19" s="119">
        <v>83.31</v>
      </c>
      <c r="H19" s="21">
        <f>IF(G19&lt;&gt;0,G19+'Basic Price Adjustment'!$E42,"")</f>
        <v>82.240000000000009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79.930000000000007</v>
      </c>
      <c r="M19" s="117">
        <v>82</v>
      </c>
      <c r="N19" s="21">
        <f>IF(M19&lt;&gt;0,M19+'Basic Price Adjustment'!$E42,"")</f>
        <v>80.930000000000007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87.65</v>
      </c>
      <c r="E20" s="119">
        <v>83.2</v>
      </c>
      <c r="F20" s="22">
        <f>IF(E20&lt;&gt;0,E20+'Basic Price Adjustment'!$E43,"")</f>
        <v>82.15</v>
      </c>
      <c r="G20" s="119">
        <v>88.7</v>
      </c>
      <c r="H20" s="22">
        <f>IF(G20&lt;&gt;0,G20+'Basic Price Adjustment'!$E43,"")</f>
        <v>87.65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82.45</v>
      </c>
      <c r="M20" s="117">
        <v>97</v>
      </c>
      <c r="N20" s="22">
        <f>IF(M20&lt;&gt;0,M20+'Basic Price Adjustment'!$E43,"")</f>
        <v>95.95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103.3</v>
      </c>
      <c r="E21" s="120">
        <v>91.7</v>
      </c>
      <c r="F21" s="21">
        <f>IF(E21&lt;&gt;0,E21+'Basic Price Adjustment'!$E44,"")</f>
        <v>90.39</v>
      </c>
      <c r="G21" s="120">
        <v>112.17</v>
      </c>
      <c r="H21" s="21">
        <f>IF(G21&lt;&gt;0,G21+'Basic Price Adjustment'!$E44,"")</f>
        <v>110.86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106.11</v>
      </c>
      <c r="E22" s="120">
        <v>93.47</v>
      </c>
      <c r="F22" s="22">
        <f>IF(E22&lt;&gt;0,E22+'Basic Price Adjustment'!$E45,"")</f>
        <v>92.23</v>
      </c>
      <c r="G22" s="120">
        <v>115.06</v>
      </c>
      <c r="H22" s="22">
        <f>IF(G22&lt;&gt;0,G22+'Basic Price Adjustment'!$E45,"")</f>
        <v>113.82000000000001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99.61</v>
      </c>
      <c r="E23" s="120">
        <v>93.5</v>
      </c>
      <c r="F23" s="21">
        <f>IF(E23&lt;&gt;0,E23+'Basic Price Adjustment'!$E46,"")</f>
        <v>92.24</v>
      </c>
      <c r="G23" s="120">
        <v>110.28</v>
      </c>
      <c r="H23" s="21">
        <f>IF(G23&lt;&gt;0,G23+'Basic Price Adjustment'!$E46,"")</f>
        <v>109.02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100.24</v>
      </c>
      <c r="M23" s="117">
        <v>104</v>
      </c>
      <c r="N23" s="21">
        <f>IF(M23&lt;&gt;0,M23+'Basic Price Adjustment'!$E46,"")</f>
        <v>102.74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103.03999999999999</v>
      </c>
      <c r="E24" s="120">
        <v>97.42</v>
      </c>
      <c r="F24" s="22">
        <f>IF(E24&lt;&gt;0,E24+'Basic Price Adjustment'!$E47,"")</f>
        <v>96.13</v>
      </c>
      <c r="G24" s="120">
        <v>111.37</v>
      </c>
      <c r="H24" s="22">
        <f>IF(G24&lt;&gt;0,G24+'Basic Price Adjustment'!$E47,"")</f>
        <v>110.08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88.460000000000008</v>
      </c>
      <c r="E25" s="120">
        <v>80.75</v>
      </c>
      <c r="F25" s="21">
        <f>IF(E25&lt;&gt;0,E25+'Basic Price Adjustment'!$E48,"")</f>
        <v>79.760000000000005</v>
      </c>
      <c r="G25" s="120">
        <v>93.09</v>
      </c>
      <c r="H25" s="21">
        <f>IF(G25&lt;&gt;0,G25+'Basic Price Adjustment'!$E48,"")</f>
        <v>92.100000000000009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78.010000000000005</v>
      </c>
      <c r="M25" s="117">
        <v>99</v>
      </c>
      <c r="N25" s="21">
        <f>IF(M25&lt;&gt;0,M25+'Basic Price Adjustment'!$E48,"")</f>
        <v>98.01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91.34</v>
      </c>
      <c r="E26" s="120">
        <v>82.75</v>
      </c>
      <c r="F26" s="22">
        <f>IF(E26&lt;&gt;0,E26+'Basic Price Adjustment'!$E49,"")</f>
        <v>81.760000000000005</v>
      </c>
      <c r="G26" s="120">
        <v>95.88</v>
      </c>
      <c r="H26" s="22">
        <f>IF(G26&lt;&gt;0,G26+'Basic Price Adjustment'!$E49,"")</f>
        <v>94.89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78.010000000000005</v>
      </c>
      <c r="M26" s="117">
        <v>99</v>
      </c>
      <c r="N26" s="22">
        <f>IF(M26&lt;&gt;0,M26+'Basic Price Adjustment'!$E49,"")</f>
        <v>98.01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55" t="s">
        <v>298</v>
      </c>
      <c r="D2" s="155"/>
      <c r="E2" s="155" t="s">
        <v>308</v>
      </c>
      <c r="F2" s="155"/>
      <c r="G2" s="155"/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>
        <v>203089</v>
      </c>
      <c r="D3" s="176"/>
      <c r="E3" s="174">
        <v>203375</v>
      </c>
      <c r="F3" s="175"/>
      <c r="G3" s="175"/>
      <c r="H3" s="176"/>
    </row>
    <row r="4" spans="1:8" s="27" customFormat="1" ht="30" customHeight="1" thickBot="1" x14ac:dyDescent="0.25">
      <c r="A4" s="164"/>
      <c r="B4" s="165"/>
      <c r="C4" s="168"/>
      <c r="D4" s="169"/>
      <c r="E4" s="178"/>
      <c r="F4" s="187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248</v>
      </c>
      <c r="D5" s="176"/>
      <c r="E5" s="197" t="s">
        <v>60</v>
      </c>
      <c r="F5" s="198"/>
      <c r="G5" s="198"/>
      <c r="H5" s="199"/>
    </row>
    <row r="6" spans="1:8" s="27" customFormat="1" ht="30" customHeight="1" thickBot="1" x14ac:dyDescent="0.25">
      <c r="A6" s="164"/>
      <c r="B6" s="167"/>
      <c r="C6" s="172" t="s">
        <v>49</v>
      </c>
      <c r="D6" s="173"/>
      <c r="E6" s="172" t="s">
        <v>123</v>
      </c>
      <c r="F6" s="173"/>
      <c r="G6" s="192" t="s">
        <v>49</v>
      </c>
      <c r="H6" s="193"/>
    </row>
    <row r="7" spans="1:8" ht="20.100000000000001" customHeight="1" x14ac:dyDescent="0.2">
      <c r="A7" s="164"/>
      <c r="B7" s="23" t="s">
        <v>15</v>
      </c>
      <c r="C7" s="170">
        <v>39.250279999999997</v>
      </c>
      <c r="D7" s="194"/>
      <c r="E7" s="182" t="s">
        <v>135</v>
      </c>
      <c r="F7" s="183"/>
      <c r="G7" s="182" t="s">
        <v>326</v>
      </c>
      <c r="H7" s="183"/>
    </row>
    <row r="8" spans="1:8" ht="20.100000000000001" customHeight="1" thickBot="1" x14ac:dyDescent="0.25">
      <c r="A8" s="165"/>
      <c r="B8" s="24"/>
      <c r="C8" s="195">
        <v>-81.530209999999997</v>
      </c>
      <c r="D8" s="196"/>
      <c r="E8" s="184" t="s">
        <v>136</v>
      </c>
      <c r="F8" s="185"/>
      <c r="G8" s="184" t="s">
        <v>327</v>
      </c>
      <c r="H8" s="185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90.29</v>
      </c>
      <c r="E10" s="129">
        <v>82</v>
      </c>
      <c r="F10" s="25">
        <f>IF(E10&lt;&gt;0,E10+'Basic Price Adjustment'!$E33,"")</f>
        <v>81.290000000000006</v>
      </c>
      <c r="G10" s="129">
        <v>85.5</v>
      </c>
      <c r="H10" s="25">
        <f>IF(G10&lt;&gt;0,G10+'Basic Price Adjustment'!$E33,"")</f>
        <v>84.79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93.21</v>
      </c>
      <c r="E11" s="117">
        <v>88</v>
      </c>
      <c r="F11" s="21">
        <f>IF(E11&lt;&gt;0,E11+'Basic Price Adjustment'!$E34,"")</f>
        <v>87.21</v>
      </c>
      <c r="G11" s="117">
        <v>88.75</v>
      </c>
      <c r="H11" s="21">
        <f>IF(G11&lt;&gt;0,G11+'Basic Price Adjustment'!$E34,"")</f>
        <v>87.96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93.11</v>
      </c>
      <c r="E12" s="117">
        <v>88</v>
      </c>
      <c r="F12" s="22">
        <f>IF(E12&lt;&gt;0,E12+'Basic Price Adjustment'!$E35,"")</f>
        <v>87.11</v>
      </c>
      <c r="G12" s="117">
        <v>88</v>
      </c>
      <c r="H12" s="22">
        <f>IF(G12&lt;&gt;0,G12+'Basic Price Adjustment'!$E35,"")</f>
        <v>87.11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93.11</v>
      </c>
      <c r="E13" s="117">
        <v>88</v>
      </c>
      <c r="F13" s="21">
        <f>IF(E13&lt;&gt;0,E13+'Basic Price Adjustment'!$E36,"")</f>
        <v>87.11</v>
      </c>
      <c r="G13" s="117">
        <v>88</v>
      </c>
      <c r="H13" s="21">
        <f>IF(G13&lt;&gt;0,G13+'Basic Price Adjustment'!$E36,"")</f>
        <v>87.11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94.08</v>
      </c>
      <c r="E14" s="117">
        <v>88</v>
      </c>
      <c r="F14" s="22">
        <f>IF(E14&lt;&gt;0,E14+'Basic Price Adjustment'!$E37,"")</f>
        <v>87.08</v>
      </c>
      <c r="G14" s="117">
        <v>89.25</v>
      </c>
      <c r="H14" s="22">
        <f>IF(G14&lt;&gt;0,G14+'Basic Price Adjustment'!$E37,"")</f>
        <v>88.33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108.09</v>
      </c>
      <c r="E15" s="117">
        <v>100</v>
      </c>
      <c r="F15" s="21">
        <f>IF(E15&lt;&gt;0,E15+'Basic Price Adjustment'!$E38,"")</f>
        <v>99.09</v>
      </c>
      <c r="G15" s="117">
        <v>102.75</v>
      </c>
      <c r="H15" s="21">
        <f>IF(G15&lt;&gt;0,G15+'Basic Price Adjustment'!$E38,"")</f>
        <v>101.84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94.16</v>
      </c>
      <c r="E16" s="117">
        <v>88</v>
      </c>
      <c r="F16" s="22">
        <f>IF(E16&lt;&gt;0,E16+'Basic Price Adjustment'!$E39,"")</f>
        <v>87.16</v>
      </c>
      <c r="G16" s="117">
        <v>89.25</v>
      </c>
      <c r="H16" s="22">
        <f>IF(G16&lt;&gt;0,G16+'Basic Price Adjustment'!$E39,"")</f>
        <v>88.41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96.92</v>
      </c>
      <c r="E17" s="117">
        <v>92</v>
      </c>
      <c r="F17" s="21">
        <f>IF(E17&lt;&gt;0,E17+'Basic Price Adjustment'!$E40,"")</f>
        <v>90.92</v>
      </c>
      <c r="G17" s="117">
        <v>92.25</v>
      </c>
      <c r="H17" s="21">
        <f>IF(G17&lt;&gt;0,G17+'Basic Price Adjustment'!$E40,"")</f>
        <v>91.17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107.93</v>
      </c>
      <c r="E18" s="117">
        <v>103</v>
      </c>
      <c r="F18" s="22">
        <f>IF(E18&lt;&gt;0,E18+'Basic Price Adjustment'!$E41,"")</f>
        <v>101.93</v>
      </c>
      <c r="G18" s="117">
        <v>102.75</v>
      </c>
      <c r="H18" s="22">
        <f>IF(G18&lt;&gt;0,G18+'Basic Price Adjustment'!$E41,"")</f>
        <v>101.68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95.93</v>
      </c>
      <c r="E19" s="117">
        <v>92</v>
      </c>
      <c r="F19" s="21">
        <f>IF(E19&lt;&gt;0,E19+'Basic Price Adjustment'!$E42,"")</f>
        <v>90.93</v>
      </c>
      <c r="G19" s="117">
        <v>91.5</v>
      </c>
      <c r="H19" s="21">
        <f>IF(G19&lt;&gt;0,G19+'Basic Price Adjustment'!$E42,"")</f>
        <v>90.43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106.95</v>
      </c>
      <c r="E20" s="117">
        <v>100</v>
      </c>
      <c r="F20" s="22">
        <f>IF(E20&lt;&gt;0,E20+'Basic Price Adjustment'!$E43,"")</f>
        <v>98.95</v>
      </c>
      <c r="G20" s="117">
        <v>101.75</v>
      </c>
      <c r="H20" s="22">
        <f>IF(G20&lt;&gt;0,G20+'Basic Price Adjustment'!$E43,"")</f>
        <v>100.7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109.69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102.69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109.76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102.76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109.74</v>
      </c>
      <c r="E23" s="117">
        <v>102</v>
      </c>
      <c r="F23" s="21">
        <f>IF(E23&lt;&gt;0,E23+'Basic Price Adjustment'!$E46,"")</f>
        <v>100.74</v>
      </c>
      <c r="G23" s="117">
        <v>104</v>
      </c>
      <c r="H23" s="21">
        <f>IF(G23&lt;&gt;0,G23+'Basic Price Adjustment'!$E46,"")</f>
        <v>102.74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109.71</v>
      </c>
      <c r="E24" s="117">
        <v>104</v>
      </c>
      <c r="F24" s="22">
        <f>IF(E24&lt;&gt;0,E24+'Basic Price Adjustment'!$E47,"")</f>
        <v>102.71</v>
      </c>
      <c r="G24" s="117">
        <v>104</v>
      </c>
      <c r="H24" s="22">
        <f>IF(G24&lt;&gt;0,G24+'Basic Price Adjustment'!$E47,"")</f>
        <v>102.71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99.01</v>
      </c>
      <c r="E25" s="117">
        <v>96</v>
      </c>
      <c r="F25" s="21">
        <f>IF(E25&lt;&gt;0,E25+'Basic Price Adjustment'!$E48,"")</f>
        <v>95.01</v>
      </c>
      <c r="G25" s="117">
        <v>94.25</v>
      </c>
      <c r="H25" s="21">
        <f>IF(G25&lt;&gt;0,G25+'Basic Price Adjustment'!$E48,"")</f>
        <v>93.26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111.01</v>
      </c>
      <c r="E26" s="117">
        <v>102</v>
      </c>
      <c r="F26" s="22">
        <f>IF(E26&lt;&gt;0,E26+'Basic Price Adjustment'!$E49,"")</f>
        <v>101.01</v>
      </c>
      <c r="G26" s="117">
        <v>104.75</v>
      </c>
      <c r="H26" s="22">
        <f>IF(G26&lt;&gt;0,G26+'Basic Price Adjustment'!$E49,"")</f>
        <v>103.76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127.77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121.27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118.69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111.19</v>
      </c>
    </row>
  </sheetData>
  <mergeCells count="22"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  <mergeCell ref="G7:H7"/>
    <mergeCell ref="G8:H8"/>
    <mergeCell ref="E3:H3"/>
    <mergeCell ref="E5:H5"/>
    <mergeCell ref="G2:H2"/>
    <mergeCell ref="G4:H4"/>
    <mergeCell ref="G6:H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55" t="s">
        <v>303</v>
      </c>
      <c r="D2" s="155"/>
      <c r="E2" s="155" t="s">
        <v>304</v>
      </c>
      <c r="F2" s="155"/>
      <c r="G2" s="155"/>
      <c r="H2" s="155"/>
      <c r="I2" s="155" t="s">
        <v>305</v>
      </c>
      <c r="J2" s="155"/>
      <c r="K2" s="186" t="s">
        <v>306</v>
      </c>
      <c r="L2" s="186"/>
      <c r="M2" s="186"/>
      <c r="N2" s="186"/>
      <c r="O2" s="186"/>
      <c r="P2" s="186"/>
      <c r="Q2" s="186"/>
      <c r="R2" s="186"/>
    </row>
    <row r="3" spans="1:18" s="27" customFormat="1" ht="30" customHeight="1" x14ac:dyDescent="0.2">
      <c r="A3" s="163" t="s">
        <v>10</v>
      </c>
      <c r="B3" s="163" t="s">
        <v>245</v>
      </c>
      <c r="C3" s="174">
        <v>192590</v>
      </c>
      <c r="D3" s="176"/>
      <c r="E3" s="174">
        <v>120293</v>
      </c>
      <c r="F3" s="175"/>
      <c r="G3" s="175"/>
      <c r="H3" s="176"/>
      <c r="I3" s="174">
        <v>160318</v>
      </c>
      <c r="J3" s="176"/>
      <c r="K3" s="174">
        <v>197898</v>
      </c>
      <c r="L3" s="175"/>
      <c r="M3" s="175"/>
      <c r="N3" s="175"/>
      <c r="O3" s="175"/>
      <c r="P3" s="175"/>
      <c r="Q3" s="175"/>
      <c r="R3" s="176"/>
    </row>
    <row r="4" spans="1:18" s="27" customFormat="1" ht="30" customHeight="1" thickBot="1" x14ac:dyDescent="0.25">
      <c r="A4" s="164"/>
      <c r="B4" s="165"/>
      <c r="C4" s="178"/>
      <c r="D4" s="179"/>
      <c r="E4" s="60"/>
      <c r="F4" s="61"/>
      <c r="G4" s="60"/>
      <c r="H4" s="61"/>
      <c r="I4" s="178"/>
      <c r="J4" s="179"/>
      <c r="K4" s="178"/>
      <c r="L4" s="187"/>
      <c r="M4" s="187"/>
      <c r="N4" s="187"/>
      <c r="O4" s="187"/>
      <c r="P4" s="187"/>
      <c r="Q4" s="109"/>
      <c r="R4" s="108"/>
    </row>
    <row r="5" spans="1:18" s="27" customFormat="1" ht="30" customHeight="1" x14ac:dyDescent="0.2">
      <c r="A5" s="164"/>
      <c r="B5" s="166" t="s">
        <v>11</v>
      </c>
      <c r="C5" s="174" t="s">
        <v>274</v>
      </c>
      <c r="D5" s="176"/>
      <c r="E5" s="58" t="s">
        <v>122</v>
      </c>
      <c r="F5" s="59"/>
      <c r="G5" s="58"/>
      <c r="H5" s="59"/>
      <c r="I5" s="174" t="s">
        <v>79</v>
      </c>
      <c r="J5" s="17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64"/>
      <c r="B6" s="167"/>
      <c r="C6" s="168" t="s">
        <v>275</v>
      </c>
      <c r="D6" s="169"/>
      <c r="E6" s="168" t="s">
        <v>156</v>
      </c>
      <c r="F6" s="169"/>
      <c r="G6" s="168" t="s">
        <v>157</v>
      </c>
      <c r="H6" s="169"/>
      <c r="I6" s="168" t="s">
        <v>80</v>
      </c>
      <c r="J6" s="169"/>
      <c r="K6" s="168" t="s">
        <v>101</v>
      </c>
      <c r="L6" s="169"/>
      <c r="M6" s="168" t="s">
        <v>74</v>
      </c>
      <c r="N6" s="169"/>
      <c r="O6" s="168" t="s">
        <v>75</v>
      </c>
      <c r="P6" s="169"/>
      <c r="Q6" s="168" t="s">
        <v>254</v>
      </c>
      <c r="R6" s="169"/>
    </row>
    <row r="7" spans="1:18" ht="20.100000000000001" customHeight="1" x14ac:dyDescent="0.2">
      <c r="A7" s="164"/>
      <c r="B7" s="23" t="s">
        <v>15</v>
      </c>
      <c r="C7" s="170">
        <v>39.592500000000001</v>
      </c>
      <c r="D7" s="171"/>
      <c r="E7" s="170" t="s">
        <v>140</v>
      </c>
      <c r="F7" s="171"/>
      <c r="G7" s="170" t="s">
        <v>324</v>
      </c>
      <c r="H7" s="171"/>
      <c r="I7" s="170" t="s">
        <v>81</v>
      </c>
      <c r="J7" s="171"/>
      <c r="K7" s="170" t="s">
        <v>17</v>
      </c>
      <c r="L7" s="171"/>
      <c r="M7" s="170" t="s">
        <v>76</v>
      </c>
      <c r="N7" s="171"/>
      <c r="O7" s="170" t="s">
        <v>18</v>
      </c>
      <c r="P7" s="171"/>
      <c r="Q7" s="170"/>
      <c r="R7" s="171"/>
    </row>
    <row r="8" spans="1:18" ht="20.100000000000001" customHeight="1" thickBot="1" x14ac:dyDescent="0.25">
      <c r="A8" s="165"/>
      <c r="B8" s="24"/>
      <c r="C8" s="180">
        <v>-77.635800000000003</v>
      </c>
      <c r="D8" s="181"/>
      <c r="E8" s="180" t="s">
        <v>141</v>
      </c>
      <c r="F8" s="181"/>
      <c r="G8" s="180" t="s">
        <v>325</v>
      </c>
      <c r="H8" s="181"/>
      <c r="I8" s="180" t="s">
        <v>82</v>
      </c>
      <c r="J8" s="181"/>
      <c r="K8" s="180" t="s">
        <v>85</v>
      </c>
      <c r="L8" s="181"/>
      <c r="M8" s="180" t="s">
        <v>77</v>
      </c>
      <c r="N8" s="181"/>
      <c r="O8" s="180" t="s">
        <v>78</v>
      </c>
      <c r="P8" s="181"/>
      <c r="Q8" s="180" t="s">
        <v>255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53.29</v>
      </c>
      <c r="E10" s="125">
        <v>70</v>
      </c>
      <c r="F10" s="25">
        <f>IF(E10&lt;&gt;0,E10+'Basic Price Adjustment'!$E33,"")</f>
        <v>69.290000000000006</v>
      </c>
      <c r="G10" s="125">
        <v>70</v>
      </c>
      <c r="H10" s="25">
        <f>IF(G10&lt;&gt;0,G10+'Basic Price Adjustment'!$E33,"")</f>
        <v>69.290000000000006</v>
      </c>
      <c r="I10" s="125">
        <v>67.47</v>
      </c>
      <c r="J10" s="25">
        <f>IF(I10&lt;&gt;0,I10+'Basic Price Adjustment'!$E33,"")</f>
        <v>66.760000000000005</v>
      </c>
      <c r="K10" s="125">
        <v>66.86</v>
      </c>
      <c r="L10" s="25">
        <f>IF(K10&lt;&gt;0,K10+'Basic Price Adjustment'!$E33,"")</f>
        <v>66.150000000000006</v>
      </c>
      <c r="M10" s="125">
        <v>67</v>
      </c>
      <c r="N10" s="25">
        <f>IF(M10&lt;&gt;0,M10+'Basic Price Adjustment'!$E33,"")</f>
        <v>66.290000000000006</v>
      </c>
      <c r="O10" s="125">
        <v>69</v>
      </c>
      <c r="P10" s="25">
        <f>IF(O10&lt;&gt;0,O10+'Basic Price Adjustment'!$E33,"")</f>
        <v>68.290000000000006</v>
      </c>
      <c r="Q10" s="125">
        <v>66.86</v>
      </c>
      <c r="R10" s="25">
        <f>IF(Q10&lt;&gt;0,Q10+'Basic Price Adjustment'!$E33,"")</f>
        <v>66.150000000000006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59.71</v>
      </c>
      <c r="E11" s="117">
        <v>70</v>
      </c>
      <c r="F11" s="21">
        <f>IF(E11&lt;&gt;0,E11+'Basic Price Adjustment'!$E34,"")</f>
        <v>69.209999999999994</v>
      </c>
      <c r="G11" s="117">
        <v>70</v>
      </c>
      <c r="H11" s="21">
        <f>IF(G11&lt;&gt;0,G11+'Basic Price Adjustment'!$E34,"")</f>
        <v>69.209999999999994</v>
      </c>
      <c r="I11" s="117">
        <v>63.58</v>
      </c>
      <c r="J11" s="21">
        <f>IF(I11&lt;&gt;0,I11+'Basic Price Adjustment'!$E34,"")</f>
        <v>62.79</v>
      </c>
      <c r="K11" s="117">
        <v>80.650000000000006</v>
      </c>
      <c r="L11" s="21">
        <f>IF(K11&lt;&gt;0,K11+'Basic Price Adjustment'!$E34,"")</f>
        <v>79.86</v>
      </c>
      <c r="M11" s="117">
        <v>75.7</v>
      </c>
      <c r="N11" s="21">
        <f>IF(M11&lt;&gt;0,M11+'Basic Price Adjustment'!$E34,"")</f>
        <v>74.91</v>
      </c>
      <c r="O11" s="117">
        <v>76.849999999999994</v>
      </c>
      <c r="P11" s="21">
        <f>IF(O11&lt;&gt;0,O11+'Basic Price Adjustment'!$E34,"")</f>
        <v>76.059999999999988</v>
      </c>
      <c r="Q11" s="117">
        <v>80.650000000000006</v>
      </c>
      <c r="R11" s="21">
        <f>IF(Q11&lt;&gt;0,Q11+'Basic Price Adjustment'!$E34,"")</f>
        <v>79.86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60.81</v>
      </c>
      <c r="E12" s="123">
        <v>75</v>
      </c>
      <c r="F12" s="22">
        <f>IF(E12&lt;&gt;0,E12+'Basic Price Adjustment'!$E35,"")</f>
        <v>74.11</v>
      </c>
      <c r="G12" s="123">
        <v>75</v>
      </c>
      <c r="H12" s="22">
        <f>IF(G12&lt;&gt;0,G12+'Basic Price Adjustment'!$E35,"")</f>
        <v>74.11</v>
      </c>
      <c r="I12" s="123">
        <v>66.88</v>
      </c>
      <c r="J12" s="22">
        <f>IF(I12&lt;&gt;0,I12+'Basic Price Adjustment'!$E35,"")</f>
        <v>65.989999999999995</v>
      </c>
      <c r="K12" s="123">
        <v>73.3</v>
      </c>
      <c r="L12" s="22">
        <f>IF(K12&lt;&gt;0,K12+'Basic Price Adjustment'!$E35,"")</f>
        <v>72.41</v>
      </c>
      <c r="M12" s="123">
        <v>73.3</v>
      </c>
      <c r="N12" s="22">
        <f>IF(M12&lt;&gt;0,M12+'Basic Price Adjustment'!$E35,"")</f>
        <v>72.41</v>
      </c>
      <c r="O12" s="123">
        <v>74.5</v>
      </c>
      <c r="P12" s="22">
        <f>IF(O12&lt;&gt;0,O12+'Basic Price Adjustment'!$E35,"")</f>
        <v>73.61</v>
      </c>
      <c r="Q12" s="123">
        <v>73.3</v>
      </c>
      <c r="R12" s="22">
        <f>IF(Q12&lt;&gt;0,Q12+'Basic Price Adjustment'!$E35,"")</f>
        <v>72.41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60.81</v>
      </c>
      <c r="E13" s="117">
        <v>75</v>
      </c>
      <c r="F13" s="21">
        <f>IF(E13&lt;&gt;0,E13+'Basic Price Adjustment'!$E36,"")</f>
        <v>74.11</v>
      </c>
      <c r="G13" s="117">
        <v>75</v>
      </c>
      <c r="H13" s="21">
        <f>IF(G13&lt;&gt;0,G13+'Basic Price Adjustment'!$E36,"")</f>
        <v>74.11</v>
      </c>
      <c r="I13" s="117">
        <v>66.88</v>
      </c>
      <c r="J13" s="21">
        <f>IF(I13&lt;&gt;0,I13+'Basic Price Adjustment'!$E36,"")</f>
        <v>65.989999999999995</v>
      </c>
      <c r="K13" s="117">
        <v>73.3</v>
      </c>
      <c r="L13" s="21">
        <f>IF(K13&lt;&gt;0,K13+'Basic Price Adjustment'!$E36,"")</f>
        <v>72.41</v>
      </c>
      <c r="M13" s="117">
        <v>73.3</v>
      </c>
      <c r="N13" s="21">
        <f>IF(M13&lt;&gt;0,M13+'Basic Price Adjustment'!$E36,"")</f>
        <v>72.41</v>
      </c>
      <c r="O13" s="117">
        <v>74.5</v>
      </c>
      <c r="P13" s="21">
        <f>IF(O13&lt;&gt;0,O13+'Basic Price Adjustment'!$E36,"")</f>
        <v>73.61</v>
      </c>
      <c r="Q13" s="117">
        <v>73.3</v>
      </c>
      <c r="R13" s="21">
        <f>IF(Q13&lt;&gt;0,Q13+'Basic Price Adjustment'!$E36,"")</f>
        <v>72.41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60.78</v>
      </c>
      <c r="E14" s="123">
        <v>90</v>
      </c>
      <c r="F14" s="22">
        <f>IF(E14&lt;&gt;0,E14+'Basic Price Adjustment'!$E37,"")</f>
        <v>89.08</v>
      </c>
      <c r="G14" s="123">
        <v>90</v>
      </c>
      <c r="H14" s="22">
        <f>IF(G14&lt;&gt;0,G14+'Basic Price Adjustment'!$E37,"")</f>
        <v>89.08</v>
      </c>
      <c r="I14" s="123">
        <v>66.88</v>
      </c>
      <c r="J14" s="22">
        <f>IF(I14&lt;&gt;0,I14+'Basic Price Adjustment'!$E37,"")</f>
        <v>65.959999999999994</v>
      </c>
      <c r="K14" s="123">
        <v>73.3</v>
      </c>
      <c r="L14" s="22">
        <f>IF(K14&lt;&gt;0,K14+'Basic Price Adjustment'!$E37,"")</f>
        <v>72.38</v>
      </c>
      <c r="M14" s="123">
        <v>73.3</v>
      </c>
      <c r="N14" s="22">
        <f>IF(M14&lt;&gt;0,M14+'Basic Price Adjustment'!$E37,"")</f>
        <v>72.38</v>
      </c>
      <c r="O14" s="123">
        <v>74.5</v>
      </c>
      <c r="P14" s="22">
        <f>IF(O14&lt;&gt;0,O14+'Basic Price Adjustment'!$E37,"")</f>
        <v>73.58</v>
      </c>
      <c r="Q14" s="123">
        <v>73.3</v>
      </c>
      <c r="R14" s="22">
        <f>IF(Q14&lt;&gt;0,Q14+'Basic Price Adjustment'!$E37,"")</f>
        <v>72.38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63.89</v>
      </c>
      <c r="E15" s="117">
        <v>100</v>
      </c>
      <c r="F15" s="21">
        <f>IF(E15&lt;&gt;0,E15+'Basic Price Adjustment'!$E38,"")</f>
        <v>99.09</v>
      </c>
      <c r="G15" s="117">
        <v>100</v>
      </c>
      <c r="H15" s="21">
        <f>IF(G15&lt;&gt;0,G15+'Basic Price Adjustment'!$E38,"")</f>
        <v>99.09</v>
      </c>
      <c r="I15" s="117">
        <v>74.790000000000006</v>
      </c>
      <c r="J15" s="21">
        <f>IF(I15&lt;&gt;0,I15+'Basic Price Adjustment'!$E38,"")</f>
        <v>73.88000000000001</v>
      </c>
      <c r="K15" s="117">
        <v>80.56</v>
      </c>
      <c r="L15" s="21">
        <f>IF(K15&lt;&gt;0,K15+'Basic Price Adjustment'!$E38,"")</f>
        <v>79.650000000000006</v>
      </c>
      <c r="M15" s="117">
        <v>79.5</v>
      </c>
      <c r="N15" s="21">
        <f>IF(M15&lt;&gt;0,M15+'Basic Price Adjustment'!$E38,"")</f>
        <v>78.59</v>
      </c>
      <c r="O15" s="117">
        <v>81.650000000000006</v>
      </c>
      <c r="P15" s="21">
        <f>IF(O15&lt;&gt;0,O15+'Basic Price Adjustment'!$E38,"")</f>
        <v>80.740000000000009</v>
      </c>
      <c r="Q15" s="117">
        <v>80.56</v>
      </c>
      <c r="R15" s="21">
        <f>IF(Q15&lt;&gt;0,Q15+'Basic Price Adjustment'!$E38,"")</f>
        <v>79.650000000000006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60.86</v>
      </c>
      <c r="E16" s="123">
        <v>80</v>
      </c>
      <c r="F16" s="22">
        <f>IF(E16&lt;&gt;0,E16+'Basic Price Adjustment'!$E39,"")</f>
        <v>79.16</v>
      </c>
      <c r="G16" s="123">
        <v>80</v>
      </c>
      <c r="H16" s="22">
        <f>IF(G16&lt;&gt;0,G16+'Basic Price Adjustment'!$E39,"")</f>
        <v>79.16</v>
      </c>
      <c r="I16" s="123">
        <v>66.760000000000005</v>
      </c>
      <c r="J16" s="22">
        <f>IF(I16&lt;&gt;0,I16+'Basic Price Adjustment'!$E39,"")</f>
        <v>65.92</v>
      </c>
      <c r="K16" s="123">
        <v>81.75</v>
      </c>
      <c r="L16" s="22">
        <f>IF(K16&lt;&gt;0,K16+'Basic Price Adjustment'!$E39,"")</f>
        <v>80.91</v>
      </c>
      <c r="M16" s="123">
        <v>78.95</v>
      </c>
      <c r="N16" s="22">
        <f>IF(M16&lt;&gt;0,M16+'Basic Price Adjustment'!$E39,"")</f>
        <v>78.11</v>
      </c>
      <c r="O16" s="123">
        <v>80.38</v>
      </c>
      <c r="P16" s="22">
        <f>IF(O16&lt;&gt;0,O16+'Basic Price Adjustment'!$E39,"")</f>
        <v>79.539999999999992</v>
      </c>
      <c r="Q16" s="123">
        <v>81.75</v>
      </c>
      <c r="R16" s="22">
        <f>IF(Q16&lt;&gt;0,Q16+'Basic Price Adjustment'!$E39,"")</f>
        <v>80.91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68.12</v>
      </c>
      <c r="E17" s="117">
        <v>90</v>
      </c>
      <c r="F17" s="21">
        <f>IF(E17&lt;&gt;0,E17+'Basic Price Adjustment'!$E40,"")</f>
        <v>88.92</v>
      </c>
      <c r="G17" s="117">
        <v>90</v>
      </c>
      <c r="H17" s="21">
        <f>IF(G17&lt;&gt;0,G17+'Basic Price Adjustment'!$E40,"")</f>
        <v>88.92</v>
      </c>
      <c r="I17" s="117">
        <v>73.400000000000006</v>
      </c>
      <c r="J17" s="21">
        <f>IF(I17&lt;&gt;0,I17+'Basic Price Adjustment'!$E40,"")</f>
        <v>72.320000000000007</v>
      </c>
      <c r="K17" s="117">
        <v>82.03</v>
      </c>
      <c r="L17" s="21">
        <f>IF(K17&lt;&gt;0,K17+'Basic Price Adjustment'!$E40,"")</f>
        <v>80.95</v>
      </c>
      <c r="M17" s="117">
        <v>81.95</v>
      </c>
      <c r="N17" s="21">
        <f>IF(M17&lt;&gt;0,M17+'Basic Price Adjustment'!$E40,"")</f>
        <v>80.87</v>
      </c>
      <c r="O17" s="117">
        <v>83.15</v>
      </c>
      <c r="P17" s="21">
        <f>IF(O17&lt;&gt;0,O17+'Basic Price Adjustment'!$E40,"")</f>
        <v>82.070000000000007</v>
      </c>
      <c r="Q17" s="117">
        <v>82.03</v>
      </c>
      <c r="R17" s="21">
        <f>IF(Q17&lt;&gt;0,Q17+'Basic Price Adjustment'!$E40,"")</f>
        <v>80.95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71.830000000000013</v>
      </c>
      <c r="E18" s="123">
        <v>90</v>
      </c>
      <c r="F18" s="22">
        <f>IF(E18&lt;&gt;0,E18+'Basic Price Adjustment'!$E41,"")</f>
        <v>88.93</v>
      </c>
      <c r="G18" s="123">
        <v>90</v>
      </c>
      <c r="H18" s="22">
        <f>IF(G18&lt;&gt;0,G18+'Basic Price Adjustment'!$E41,"")</f>
        <v>88.93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100.93</v>
      </c>
      <c r="M18" s="123">
        <v>97.85</v>
      </c>
      <c r="N18" s="22">
        <f>IF(M18&lt;&gt;0,M18+'Basic Price Adjustment'!$E41,"")</f>
        <v>96.78</v>
      </c>
      <c r="O18" s="123">
        <v>99.05</v>
      </c>
      <c r="P18" s="22">
        <f>IF(O18&lt;&gt;0,O18+'Basic Price Adjustment'!$E41,"")</f>
        <v>97.98</v>
      </c>
      <c r="Q18" s="123">
        <v>102</v>
      </c>
      <c r="R18" s="22">
        <f>IF(Q18&lt;&gt;0,Q18+'Basic Price Adjustment'!$E41,"")</f>
        <v>100.93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68.13000000000001</v>
      </c>
      <c r="E19" s="117">
        <v>90</v>
      </c>
      <c r="F19" s="21">
        <f>IF(E19&lt;&gt;0,E19+'Basic Price Adjustment'!$E42,"")</f>
        <v>88.93</v>
      </c>
      <c r="G19" s="117">
        <v>90</v>
      </c>
      <c r="H19" s="21">
        <f>IF(G19&lt;&gt;0,G19+'Basic Price Adjustment'!$E42,"")</f>
        <v>88.93</v>
      </c>
      <c r="I19" s="117">
        <v>73.400000000000006</v>
      </c>
      <c r="J19" s="21">
        <f>IF(I19&lt;&gt;0,I19+'Basic Price Adjustment'!$E42,"")</f>
        <v>72.330000000000013</v>
      </c>
      <c r="K19" s="117">
        <v>82.03</v>
      </c>
      <c r="L19" s="21">
        <f>IF(K19&lt;&gt;0,K19+'Basic Price Adjustment'!$E42,"")</f>
        <v>80.960000000000008</v>
      </c>
      <c r="M19" s="117">
        <v>81.95</v>
      </c>
      <c r="N19" s="21">
        <f>IF(M19&lt;&gt;0,M19+'Basic Price Adjustment'!$E42,"")</f>
        <v>80.88000000000001</v>
      </c>
      <c r="O19" s="117">
        <v>83.15</v>
      </c>
      <c r="P19" s="21">
        <f>IF(O19&lt;&gt;0,O19+'Basic Price Adjustment'!$E42,"")</f>
        <v>82.080000000000013</v>
      </c>
      <c r="Q19" s="117">
        <v>82.03</v>
      </c>
      <c r="R19" s="21">
        <f>IF(Q19&lt;&gt;0,Q19+'Basic Price Adjustment'!$E42,"")</f>
        <v>80.960000000000008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71.850000000000009</v>
      </c>
      <c r="E20" s="123">
        <v>100</v>
      </c>
      <c r="F20" s="22">
        <f>IF(E20&lt;&gt;0,E20+'Basic Price Adjustment'!$E43,"")</f>
        <v>98.95</v>
      </c>
      <c r="G20" s="123">
        <v>100</v>
      </c>
      <c r="H20" s="22">
        <f>IF(G20&lt;&gt;0,G20+'Basic Price Adjustment'!$E43,"")</f>
        <v>98.95</v>
      </c>
      <c r="I20" s="123">
        <v>80.650000000000006</v>
      </c>
      <c r="J20" s="22">
        <f>IF(I20&lt;&gt;0,I20+'Basic Price Adjustment'!$E43,"")</f>
        <v>79.600000000000009</v>
      </c>
      <c r="K20" s="123">
        <v>89.2</v>
      </c>
      <c r="L20" s="22">
        <f>IF(K20&lt;&gt;0,K20+'Basic Price Adjustment'!$E43,"")</f>
        <v>88.15</v>
      </c>
      <c r="M20" s="123">
        <v>86.5</v>
      </c>
      <c r="N20" s="22">
        <f>IF(M20&lt;&gt;0,M20+'Basic Price Adjustment'!$E43,"")</f>
        <v>85.45</v>
      </c>
      <c r="O20" s="123">
        <v>88.25</v>
      </c>
      <c r="P20" s="22">
        <f>IF(O20&lt;&gt;0,O20+'Basic Price Adjustment'!$E43,"")</f>
        <v>87.2</v>
      </c>
      <c r="Q20" s="123">
        <v>89.2</v>
      </c>
      <c r="R20" s="22">
        <f>IF(Q20&lt;&gt;0,Q20+'Basic Price Adjustment'!$E43,"")</f>
        <v>88.15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75.289999999999992</v>
      </c>
      <c r="E21" s="117">
        <v>105</v>
      </c>
      <c r="F21" s="21">
        <f>IF(E21&lt;&gt;0,E21+'Basic Price Adjustment'!$E44,"")</f>
        <v>103.69</v>
      </c>
      <c r="G21" s="117">
        <v>105</v>
      </c>
      <c r="H21" s="21">
        <f>IF(G21&lt;&gt;0,G21+'Basic Price Adjustment'!$E44,"")</f>
        <v>103.69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79.260000000000005</v>
      </c>
      <c r="E22" s="123">
        <v>115</v>
      </c>
      <c r="F22" s="22">
        <f>IF(E22&lt;&gt;0,E22+'Basic Price Adjustment'!$E45,"")</f>
        <v>113.76</v>
      </c>
      <c r="G22" s="123">
        <v>115</v>
      </c>
      <c r="H22" s="22">
        <f>IF(G22&lt;&gt;0,G22+'Basic Price Adjustment'!$E45,"")</f>
        <v>113.76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75.339999999999989</v>
      </c>
      <c r="E23" s="117">
        <v>115</v>
      </c>
      <c r="F23" s="21">
        <f>IF(E23&lt;&gt;0,E23+'Basic Price Adjustment'!$E46,"")</f>
        <v>113.74</v>
      </c>
      <c r="G23" s="117">
        <v>115</v>
      </c>
      <c r="H23" s="21">
        <f>IF(G23&lt;&gt;0,G23+'Basic Price Adjustment'!$E46,"")</f>
        <v>113.74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79.209999999999994</v>
      </c>
      <c r="E24" s="123">
        <v>125</v>
      </c>
      <c r="F24" s="22">
        <f>IF(E24&lt;&gt;0,E24+'Basic Price Adjustment'!$E47,"")</f>
        <v>123.71</v>
      </c>
      <c r="G24" s="123">
        <v>125</v>
      </c>
      <c r="H24" s="22">
        <f>IF(G24&lt;&gt;0,G24+'Basic Price Adjustment'!$E47,"")</f>
        <v>123.71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64.81</v>
      </c>
      <c r="E25" s="117">
        <v>90</v>
      </c>
      <c r="F25" s="21">
        <f>IF(E25&lt;&gt;0,E25+'Basic Price Adjustment'!$E48,"")</f>
        <v>89.01</v>
      </c>
      <c r="G25" s="117">
        <v>90</v>
      </c>
      <c r="H25" s="21">
        <f>IF(G25&lt;&gt;0,G25+'Basic Price Adjustment'!$E48,"")</f>
        <v>89.01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91.65</v>
      </c>
      <c r="M25" s="117">
        <v>87.17</v>
      </c>
      <c r="N25" s="21">
        <f>IF(M25&lt;&gt;0,M25+'Basic Price Adjustment'!$E48,"")</f>
        <v>86.18</v>
      </c>
      <c r="O25" s="117">
        <v>88.55</v>
      </c>
      <c r="P25" s="21">
        <f>IF(O25&lt;&gt;0,O25+'Basic Price Adjustment'!$E48,"")</f>
        <v>87.56</v>
      </c>
      <c r="Q25" s="117">
        <v>92.64</v>
      </c>
      <c r="R25" s="21">
        <f>IF(Q25&lt;&gt;0,Q25+'Basic Price Adjustment'!$E48,"")</f>
        <v>91.65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67.210000000000008</v>
      </c>
      <c r="E26" s="123">
        <v>100</v>
      </c>
      <c r="F26" s="22">
        <f>IF(E26&lt;&gt;0,E26+'Basic Price Adjustment'!$E49,"")</f>
        <v>99.01</v>
      </c>
      <c r="G26" s="123">
        <v>100</v>
      </c>
      <c r="H26" s="22">
        <f>IF(G26&lt;&gt;0,G26+'Basic Price Adjustment'!$E49,"")</f>
        <v>99.01</v>
      </c>
      <c r="I26" s="123">
        <v>77.540000000000006</v>
      </c>
      <c r="J26" s="22">
        <f>IF(I26&lt;&gt;0,I26+'Basic Price Adjustment'!$E49,"")</f>
        <v>76.550000000000011</v>
      </c>
      <c r="K26" s="123">
        <v>100.56</v>
      </c>
      <c r="L26" s="22">
        <f>IF(K26&lt;&gt;0,K26+'Basic Price Adjustment'!$E49,"")</f>
        <v>99.570000000000007</v>
      </c>
      <c r="M26" s="123">
        <v>88.28</v>
      </c>
      <c r="N26" s="22">
        <f>IF(M26&lt;&gt;0,M26+'Basic Price Adjustment'!$E49,"")</f>
        <v>87.29</v>
      </c>
      <c r="O26" s="123">
        <v>90.25</v>
      </c>
      <c r="P26" s="22">
        <f>IF(O26&lt;&gt;0,O26+'Basic Price Adjustment'!$E49,"")</f>
        <v>89.26</v>
      </c>
      <c r="Q26" s="123">
        <v>100.56</v>
      </c>
      <c r="R26" s="22">
        <f>IF(Q26&lt;&gt;0,Q26+'Basic Price Adjustment'!$E49,"")</f>
        <v>99.570000000000007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198.77</v>
      </c>
      <c r="E27" s="29">
        <v>155</v>
      </c>
      <c r="F27" s="21">
        <f>IF(E27&lt;&gt;0,E27+'Basic Price Adjustment'!$E50,"")</f>
        <v>153.77000000000001</v>
      </c>
      <c r="G27" s="29">
        <v>155</v>
      </c>
      <c r="H27" s="21">
        <f>IF(G27&lt;&gt;0,G27+'Basic Price Adjustment'!$E50,"")</f>
        <v>153.77000000000001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198.69</v>
      </c>
      <c r="E28" s="31">
        <v>110</v>
      </c>
      <c r="F28" s="26">
        <f>IF(E28&lt;&gt;0,E28+'Basic Price Adjustment'!$E51,"")</f>
        <v>108.69</v>
      </c>
      <c r="G28" s="31">
        <v>110</v>
      </c>
      <c r="H28" s="26">
        <f>IF(G28&lt;&gt;0,G28+'Basic Price Adjustment'!$E51,"")</f>
        <v>108.69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55" t="s">
        <v>311</v>
      </c>
      <c r="D2" s="155"/>
      <c r="E2" s="155" t="s">
        <v>301</v>
      </c>
      <c r="F2" s="155"/>
      <c r="G2" s="155"/>
      <c r="H2" s="155"/>
      <c r="I2" s="155"/>
      <c r="J2" s="155"/>
      <c r="K2" s="200" t="s">
        <v>299</v>
      </c>
      <c r="L2" s="200"/>
      <c r="M2" s="155" t="s">
        <v>298</v>
      </c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162</v>
      </c>
      <c r="D3" s="176"/>
      <c r="E3" s="174" t="s">
        <v>152</v>
      </c>
      <c r="F3" s="175"/>
      <c r="G3" s="175"/>
      <c r="H3" s="175"/>
      <c r="I3" s="175"/>
      <c r="J3" s="17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64"/>
      <c r="B5" s="166" t="s">
        <v>11</v>
      </c>
      <c r="C5" s="202" t="s">
        <v>97</v>
      </c>
      <c r="D5" s="203"/>
      <c r="E5" s="174" t="s">
        <v>53</v>
      </c>
      <c r="F5" s="175"/>
      <c r="G5" s="175"/>
      <c r="H5" s="175"/>
      <c r="I5" s="175"/>
      <c r="J5" s="17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64"/>
      <c r="B6" s="167"/>
      <c r="C6" s="178" t="s">
        <v>30</v>
      </c>
      <c r="D6" s="179"/>
      <c r="E6" s="178" t="s">
        <v>55</v>
      </c>
      <c r="F6" s="179"/>
      <c r="G6" s="178" t="s">
        <v>54</v>
      </c>
      <c r="H6" s="179"/>
      <c r="I6" s="178" t="s">
        <v>56</v>
      </c>
      <c r="J6" s="179"/>
      <c r="K6" s="172" t="s">
        <v>32</v>
      </c>
      <c r="L6" s="173"/>
      <c r="M6" s="168" t="s">
        <v>54</v>
      </c>
      <c r="N6" s="169"/>
      <c r="O6" s="168" t="s">
        <v>296</v>
      </c>
      <c r="P6" s="169"/>
    </row>
    <row r="7" spans="1:16" ht="20.100000000000001" customHeight="1" x14ac:dyDescent="0.2">
      <c r="A7" s="164"/>
      <c r="B7" s="23" t="s">
        <v>15</v>
      </c>
      <c r="C7" s="170" t="s">
        <v>22</v>
      </c>
      <c r="D7" s="171"/>
      <c r="E7" s="170" t="s">
        <v>20</v>
      </c>
      <c r="F7" s="171"/>
      <c r="G7" s="170" t="s">
        <v>19</v>
      </c>
      <c r="H7" s="171"/>
      <c r="I7" s="170" t="s">
        <v>21</v>
      </c>
      <c r="J7" s="171"/>
      <c r="K7" s="182" t="s">
        <v>89</v>
      </c>
      <c r="L7" s="183"/>
      <c r="M7" s="170" t="s">
        <v>90</v>
      </c>
      <c r="N7" s="171"/>
      <c r="O7" s="170">
        <v>37.876049999999999</v>
      </c>
      <c r="P7" s="171"/>
    </row>
    <row r="8" spans="1:16" ht="20.100000000000001" customHeight="1" thickBot="1" x14ac:dyDescent="0.25">
      <c r="A8" s="165"/>
      <c r="B8" s="24"/>
      <c r="C8" s="180" t="s">
        <v>39</v>
      </c>
      <c r="D8" s="181"/>
      <c r="E8" s="180" t="s">
        <v>58</v>
      </c>
      <c r="F8" s="181"/>
      <c r="G8" s="180" t="s">
        <v>57</v>
      </c>
      <c r="H8" s="181"/>
      <c r="I8" s="180" t="s">
        <v>59</v>
      </c>
      <c r="J8" s="181"/>
      <c r="K8" s="184" t="s">
        <v>100</v>
      </c>
      <c r="L8" s="185"/>
      <c r="M8" s="180" t="s">
        <v>83</v>
      </c>
      <c r="N8" s="181"/>
      <c r="O8" s="180">
        <v>-80.550899999999999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64.290000000000006</v>
      </c>
      <c r="E10" s="129">
        <v>73.69</v>
      </c>
      <c r="F10" s="25">
        <f>IF(E10&lt;&gt;0,E10+'Basic Price Adjustment'!$E33,"")</f>
        <v>72.98</v>
      </c>
      <c r="G10" s="119">
        <v>67.56</v>
      </c>
      <c r="H10" s="25">
        <f>IF(G10&lt;&gt;0,G10+'Basic Price Adjustment'!$E33,"")</f>
        <v>66.850000000000009</v>
      </c>
      <c r="I10" s="119">
        <v>74.430000000000007</v>
      </c>
      <c r="J10" s="25">
        <f>IF(I10&lt;&gt;0,I10+'Basic Price Adjustment'!$E33,"")</f>
        <v>73.720000000000013</v>
      </c>
      <c r="K10" s="129">
        <v>62</v>
      </c>
      <c r="L10" s="25">
        <f>IF(K10&lt;&gt;0,K10+'Basic Price Adjustment'!$E33,"")</f>
        <v>61.29</v>
      </c>
      <c r="M10" s="129">
        <v>68.25</v>
      </c>
      <c r="N10" s="25">
        <f>IF(M10&lt;&gt;0,M10+'Basic Price Adjustment'!$E33,"")</f>
        <v>67.540000000000006</v>
      </c>
      <c r="O10" s="129">
        <v>86</v>
      </c>
      <c r="P10" s="25">
        <f>IF(O10&lt;&gt;0,O10+'Basic Price Adjustment'!$E33,"")</f>
        <v>85.29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77.089999999999989</v>
      </c>
      <c r="G11" s="119">
        <v>67.069999999999993</v>
      </c>
      <c r="H11" s="21">
        <f>IF(G11&lt;&gt;0,G11+'Basic Price Adjustment'!$E34,"")</f>
        <v>66.279999999999987</v>
      </c>
      <c r="I11" s="119">
        <v>78.36</v>
      </c>
      <c r="J11" s="21">
        <f>IF(I11&lt;&gt;0,I11+'Basic Price Adjustment'!$E34,"")</f>
        <v>77.569999999999993</v>
      </c>
      <c r="K11" s="117">
        <v>68</v>
      </c>
      <c r="L11" s="21">
        <f>IF(K11&lt;&gt;0,K11+'Basic Price Adjustment'!$E34,"")</f>
        <v>67.209999999999994</v>
      </c>
      <c r="M11" s="117">
        <v>68.25</v>
      </c>
      <c r="N11" s="21">
        <f>IF(M11&lt;&gt;0,M11+'Basic Price Adjustment'!$E34,"")</f>
        <v>67.459999999999994</v>
      </c>
      <c r="O11" s="117">
        <v>86</v>
      </c>
      <c r="P11" s="21">
        <f>IF(O11&lt;&gt;0,O11+'Basic Price Adjustment'!$E34,"")</f>
        <v>85.21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73.61</v>
      </c>
      <c r="E12" s="117">
        <v>78.16</v>
      </c>
      <c r="F12" s="22">
        <f>IF(E12&lt;&gt;0,E12+'Basic Price Adjustment'!$E35,"")</f>
        <v>77.27</v>
      </c>
      <c r="G12" s="119">
        <v>73.03</v>
      </c>
      <c r="H12" s="22">
        <f>IF(G12&lt;&gt;0,G12+'Basic Price Adjustment'!$E35,"")</f>
        <v>72.14</v>
      </c>
      <c r="I12" s="119">
        <v>78.3</v>
      </c>
      <c r="J12" s="22">
        <f>IF(I12&lt;&gt;0,I12+'Basic Price Adjustment'!$E35,"")</f>
        <v>77.41</v>
      </c>
      <c r="K12" s="117">
        <v>66</v>
      </c>
      <c r="L12" s="22">
        <f>IF(K12&lt;&gt;0,K12+'Basic Price Adjustment'!$E35,"")</f>
        <v>65.11</v>
      </c>
      <c r="M12" s="117">
        <v>74.25</v>
      </c>
      <c r="N12" s="22">
        <f>IF(M12&lt;&gt;0,M12+'Basic Price Adjustment'!$E35,"")</f>
        <v>73.36</v>
      </c>
      <c r="O12" s="117">
        <v>94</v>
      </c>
      <c r="P12" s="22">
        <f>IF(O12&lt;&gt;0,O12+'Basic Price Adjustment'!$E35,"")</f>
        <v>93.11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73.61</v>
      </c>
      <c r="E13" s="117">
        <v>78.16</v>
      </c>
      <c r="F13" s="21">
        <f>IF(E13&lt;&gt;0,E13+'Basic Price Adjustment'!$E36,"")</f>
        <v>77.27</v>
      </c>
      <c r="G13" s="119">
        <v>73.03</v>
      </c>
      <c r="H13" s="21">
        <f>IF(G13&lt;&gt;0,G13+'Basic Price Adjustment'!$E36,"")</f>
        <v>72.14</v>
      </c>
      <c r="I13" s="119">
        <v>78.3</v>
      </c>
      <c r="J13" s="21">
        <f>IF(I13&lt;&gt;0,I13+'Basic Price Adjustment'!$E36,"")</f>
        <v>77.41</v>
      </c>
      <c r="K13" s="117">
        <v>66</v>
      </c>
      <c r="L13" s="21">
        <f>IF(K13&lt;&gt;0,K13+'Basic Price Adjustment'!$E36,"")</f>
        <v>65.11</v>
      </c>
      <c r="M13" s="117">
        <v>74.25</v>
      </c>
      <c r="N13" s="21">
        <f>IF(M13&lt;&gt;0,M13+'Basic Price Adjustment'!$E36,"")</f>
        <v>73.36</v>
      </c>
      <c r="O13" s="117">
        <v>94</v>
      </c>
      <c r="P13" s="21">
        <f>IF(O13&lt;&gt;0,O13+'Basic Price Adjustment'!$E36,"")</f>
        <v>93.11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77.58</v>
      </c>
      <c r="E14" s="117">
        <v>78.36</v>
      </c>
      <c r="F14" s="22">
        <f>IF(E14&lt;&gt;0,E14+'Basic Price Adjustment'!$E37,"")</f>
        <v>77.44</v>
      </c>
      <c r="G14" s="119">
        <v>73.03</v>
      </c>
      <c r="H14" s="22">
        <f>IF(G14&lt;&gt;0,G14+'Basic Price Adjustment'!$E37,"")</f>
        <v>72.11</v>
      </c>
      <c r="I14" s="119">
        <v>78.36</v>
      </c>
      <c r="J14" s="22">
        <f>IF(I14&lt;&gt;0,I14+'Basic Price Adjustment'!$E37,"")</f>
        <v>77.44</v>
      </c>
      <c r="K14" s="117">
        <v>66</v>
      </c>
      <c r="L14" s="22">
        <f>IF(K14&lt;&gt;0,K14+'Basic Price Adjustment'!$E37,"")</f>
        <v>65.08</v>
      </c>
      <c r="M14" s="117">
        <v>74.25</v>
      </c>
      <c r="N14" s="22">
        <f>IF(M14&lt;&gt;0,M14+'Basic Price Adjustment'!$E37,"")</f>
        <v>73.33</v>
      </c>
      <c r="O14" s="117">
        <v>94</v>
      </c>
      <c r="P14" s="22">
        <f>IF(O14&lt;&gt;0,O14+'Basic Price Adjustment'!$E37,"")</f>
        <v>93.08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81.44</v>
      </c>
      <c r="G15" s="120">
        <v>77.25</v>
      </c>
      <c r="H15" s="21">
        <f>IF(G15&lt;&gt;0,G15+'Basic Price Adjustment'!$E38,"")</f>
        <v>76.34</v>
      </c>
      <c r="I15" s="120">
        <v>82.35</v>
      </c>
      <c r="J15" s="21">
        <f>IF(I15&lt;&gt;0,I15+'Basic Price Adjustment'!$E38,"")</f>
        <v>81.44</v>
      </c>
      <c r="K15" s="117">
        <v>87</v>
      </c>
      <c r="L15" s="21">
        <f>IF(K15&lt;&gt;0,K15+'Basic Price Adjustment'!$E38,"")</f>
        <v>86.09</v>
      </c>
      <c r="M15" s="117">
        <v>80.5</v>
      </c>
      <c r="N15" s="21">
        <f>IF(M15&lt;&gt;0,M15+'Basic Price Adjustment'!$E38,"")</f>
        <v>79.59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77.349999999999994</v>
      </c>
      <c r="G16" s="120">
        <v>73.06</v>
      </c>
      <c r="H16" s="22">
        <f>IF(G16&lt;&gt;0,G16+'Basic Price Adjustment'!$E39,"")</f>
        <v>72.22</v>
      </c>
      <c r="I16" s="120">
        <v>78.33</v>
      </c>
      <c r="J16" s="22">
        <f>IF(I16&lt;&gt;0,I16+'Basic Price Adjustment'!$E39,"")</f>
        <v>77.489999999999995</v>
      </c>
      <c r="K16" s="117">
        <v>69</v>
      </c>
      <c r="L16" s="22">
        <f>IF(K16&lt;&gt;0,K16+'Basic Price Adjustment'!$E39,"")</f>
        <v>68.16</v>
      </c>
      <c r="M16" s="117">
        <v>75.5</v>
      </c>
      <c r="N16" s="22">
        <f>IF(M16&lt;&gt;0,M16+'Basic Price Adjustment'!$E39,"")</f>
        <v>74.66</v>
      </c>
      <c r="O16" s="117">
        <v>94</v>
      </c>
      <c r="P16" s="22">
        <f>IF(O16&lt;&gt;0,O16+'Basic Price Adjustment'!$E39,"")</f>
        <v>93.16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78.42</v>
      </c>
      <c r="E17" s="117">
        <v>83.3</v>
      </c>
      <c r="F17" s="21">
        <f>IF(E17&lt;&gt;0,E17+'Basic Price Adjustment'!$E40,"")</f>
        <v>82.22</v>
      </c>
      <c r="G17" s="119">
        <v>82.38</v>
      </c>
      <c r="H17" s="21">
        <f>IF(G17&lt;&gt;0,G17+'Basic Price Adjustment'!$E40,"")</f>
        <v>81.3</v>
      </c>
      <c r="I17" s="119">
        <v>83.3</v>
      </c>
      <c r="J17" s="21">
        <f>IF(I17&lt;&gt;0,I17+'Basic Price Adjustment'!$E40,"")</f>
        <v>82.22</v>
      </c>
      <c r="K17" s="117">
        <v>73.5</v>
      </c>
      <c r="L17" s="21">
        <f>IF(K17&lt;&gt;0,K17+'Basic Price Adjustment'!$E40,"")</f>
        <v>72.42</v>
      </c>
      <c r="M17" s="117">
        <v>81</v>
      </c>
      <c r="N17" s="21">
        <f>IF(M17&lt;&gt;0,M17+'Basic Price Adjustment'!$E40,"")</f>
        <v>79.92</v>
      </c>
      <c r="O17" s="117">
        <v>100</v>
      </c>
      <c r="P17" s="21">
        <f>IF(O17&lt;&gt;0,O17+'Basic Price Adjustment'!$E40,"")</f>
        <v>98.92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87.470000000000013</v>
      </c>
      <c r="G18" s="119">
        <v>83.19</v>
      </c>
      <c r="H18" s="22">
        <f>IF(G18&lt;&gt;0,G18+'Basic Price Adjustment'!$E41,"")</f>
        <v>82.12</v>
      </c>
      <c r="I18" s="119">
        <v>88.54</v>
      </c>
      <c r="J18" s="22">
        <f>IF(I18&lt;&gt;0,I18+'Basic Price Adjustment'!$E41,"")</f>
        <v>87.470000000000013</v>
      </c>
      <c r="K18" s="117">
        <v>75.5</v>
      </c>
      <c r="L18" s="22">
        <f>IF(K18&lt;&gt;0,K18+'Basic Price Adjustment'!$E41,"")</f>
        <v>74.430000000000007</v>
      </c>
      <c r="M18" s="117">
        <v>83.5</v>
      </c>
      <c r="N18" s="22">
        <f>IF(M18&lt;&gt;0,M18+'Basic Price Adjustment'!$E41,"")</f>
        <v>82.43</v>
      </c>
      <c r="O18" s="117">
        <v>110</v>
      </c>
      <c r="P18" s="22">
        <f>IF(O18&lt;&gt;0,O18+'Basic Price Adjustment'!$E41,"")</f>
        <v>108.93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78.430000000000007</v>
      </c>
      <c r="E19" s="117">
        <v>83.31</v>
      </c>
      <c r="F19" s="21">
        <f>IF(E19&lt;&gt;0,E19+'Basic Price Adjustment'!$E42,"")</f>
        <v>82.240000000000009</v>
      </c>
      <c r="G19" s="119">
        <v>78.900000000000006</v>
      </c>
      <c r="H19" s="21">
        <f>IF(G19&lt;&gt;0,G19+'Basic Price Adjustment'!$E42,"")</f>
        <v>77.830000000000013</v>
      </c>
      <c r="I19" s="119">
        <v>83.31</v>
      </c>
      <c r="J19" s="21">
        <f>IF(I19&lt;&gt;0,I19+'Basic Price Adjustment'!$E42,"")</f>
        <v>82.240000000000009</v>
      </c>
      <c r="K19" s="117">
        <v>73.5</v>
      </c>
      <c r="L19" s="21">
        <f>IF(K19&lt;&gt;0,K19+'Basic Price Adjustment'!$E42,"")</f>
        <v>72.430000000000007</v>
      </c>
      <c r="M19" s="117">
        <v>81</v>
      </c>
      <c r="N19" s="21">
        <f>IF(M19&lt;&gt;0,M19+'Basic Price Adjustment'!$E42,"")</f>
        <v>79.930000000000007</v>
      </c>
      <c r="O19" s="117">
        <v>100</v>
      </c>
      <c r="P19" s="21">
        <f>IF(O19&lt;&gt;0,O19+'Basic Price Adjustment'!$E42,"")</f>
        <v>98.93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83.95</v>
      </c>
      <c r="E20" s="117">
        <v>88.7</v>
      </c>
      <c r="F20" s="22">
        <f>IF(E20&lt;&gt;0,E20+'Basic Price Adjustment'!$E43,"")</f>
        <v>87.65</v>
      </c>
      <c r="G20" s="119">
        <v>83.2</v>
      </c>
      <c r="H20" s="22">
        <f>IF(G20&lt;&gt;0,G20+'Basic Price Adjustment'!$E43,"")</f>
        <v>82.15</v>
      </c>
      <c r="I20" s="119">
        <v>88.7</v>
      </c>
      <c r="J20" s="22">
        <f>IF(I20&lt;&gt;0,I20+'Basic Price Adjustment'!$E43,"")</f>
        <v>87.65</v>
      </c>
      <c r="K20" s="117">
        <v>93</v>
      </c>
      <c r="L20" s="22">
        <f>IF(K20&lt;&gt;0,K20+'Basic Price Adjustment'!$E43,"")</f>
        <v>91.95</v>
      </c>
      <c r="M20" s="117">
        <v>83.5</v>
      </c>
      <c r="N20" s="22">
        <f>IF(M20&lt;&gt;0,M20+'Basic Price Adjustment'!$E43,"")</f>
        <v>82.45</v>
      </c>
      <c r="O20" s="117">
        <v>110</v>
      </c>
      <c r="P20" s="22">
        <f>IF(O20&lt;&gt;0,O20+'Basic Price Adjustment'!$E43,"")</f>
        <v>108.95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103.3</v>
      </c>
      <c r="G21" s="120">
        <v>91.7</v>
      </c>
      <c r="H21" s="21">
        <f>IF(G21&lt;&gt;0,G21+'Basic Price Adjustment'!$E44,"")</f>
        <v>90.39</v>
      </c>
      <c r="I21" s="120">
        <v>112.17</v>
      </c>
      <c r="J21" s="21">
        <f>IF(I21&lt;&gt;0,I21+'Basic Price Adjustment'!$E44,"")</f>
        <v>110.86</v>
      </c>
      <c r="K21" s="117">
        <v>95</v>
      </c>
      <c r="L21" s="21">
        <f>IF(K21&lt;&gt;0,K21+'Basic Price Adjustment'!$E44,"")</f>
        <v>93.69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106.11</v>
      </c>
      <c r="G22" s="120">
        <v>93.47</v>
      </c>
      <c r="H22" s="22">
        <f>IF(G22&lt;&gt;0,G22+'Basic Price Adjustment'!$E45,"")</f>
        <v>92.23</v>
      </c>
      <c r="I22" s="120">
        <v>115.06</v>
      </c>
      <c r="J22" s="22">
        <f>IF(I22&lt;&gt;0,I22+'Basic Price Adjustment'!$E45,"")</f>
        <v>113.82000000000001</v>
      </c>
      <c r="K22" s="117">
        <v>116</v>
      </c>
      <c r="L22" s="22">
        <f>IF(K22&lt;&gt;0,K22+'Basic Price Adjustment'!$E45,"")</f>
        <v>114.76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99.61</v>
      </c>
      <c r="G23" s="120">
        <v>93.5</v>
      </c>
      <c r="H23" s="21">
        <f>IF(G23&lt;&gt;0,G23+'Basic Price Adjustment'!$E46,"")</f>
        <v>92.24</v>
      </c>
      <c r="I23" s="120">
        <v>110.28</v>
      </c>
      <c r="J23" s="21">
        <f>IF(I23&lt;&gt;0,I23+'Basic Price Adjustment'!$E46,"")</f>
        <v>109.02</v>
      </c>
      <c r="K23" s="117">
        <v>94</v>
      </c>
      <c r="L23" s="21">
        <f>IF(K23&lt;&gt;0,K23+'Basic Price Adjustment'!$E46,"")</f>
        <v>92.74</v>
      </c>
      <c r="M23" s="117">
        <v>101.5</v>
      </c>
      <c r="N23" s="21">
        <f>IF(M23&lt;&gt;0,M23+'Basic Price Adjustment'!$E46,"")</f>
        <v>100.24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103.03999999999999</v>
      </c>
      <c r="G24" s="120">
        <v>97.42</v>
      </c>
      <c r="H24" s="22">
        <f>IF(G24&lt;&gt;0,G24+'Basic Price Adjustment'!$E47,"")</f>
        <v>96.13</v>
      </c>
      <c r="I24" s="120">
        <v>111.37</v>
      </c>
      <c r="J24" s="22">
        <f>IF(I24&lt;&gt;0,I24+'Basic Price Adjustment'!$E47,"")</f>
        <v>110.08</v>
      </c>
      <c r="K24" s="117">
        <v>120</v>
      </c>
      <c r="L24" s="22">
        <f>IF(K24&lt;&gt;0,K24+'Basic Price Adjustment'!$E47,"")</f>
        <v>118.71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88.460000000000008</v>
      </c>
      <c r="G25" s="120">
        <v>80.75</v>
      </c>
      <c r="H25" s="21">
        <f>IF(G25&lt;&gt;0,G25+'Basic Price Adjustment'!$E48,"")</f>
        <v>79.760000000000005</v>
      </c>
      <c r="I25" s="120">
        <v>93.09</v>
      </c>
      <c r="J25" s="21">
        <f>IF(I25&lt;&gt;0,I25+'Basic Price Adjustment'!$E48,"")</f>
        <v>92.100000000000009</v>
      </c>
      <c r="K25" s="117">
        <v>73</v>
      </c>
      <c r="L25" s="21">
        <f>IF(K25&lt;&gt;0,K25+'Basic Price Adjustment'!$E48,"")</f>
        <v>72.010000000000005</v>
      </c>
      <c r="M25" s="117">
        <v>79</v>
      </c>
      <c r="N25" s="21">
        <f>IF(M25&lt;&gt;0,M25+'Basic Price Adjustment'!$E48,"")</f>
        <v>78.010000000000005</v>
      </c>
      <c r="O25" s="117">
        <v>108</v>
      </c>
      <c r="P25" s="21">
        <f>IF(O25&lt;&gt;0,O25+'Basic Price Adjustment'!$E48,"")</f>
        <v>107.01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91.34</v>
      </c>
      <c r="G26" s="120">
        <v>82.75</v>
      </c>
      <c r="H26" s="22">
        <f>IF(G26&lt;&gt;0,G26+'Basic Price Adjustment'!$E49,"")</f>
        <v>81.760000000000005</v>
      </c>
      <c r="I26" s="120">
        <v>95.88</v>
      </c>
      <c r="J26" s="22">
        <f>IF(I26&lt;&gt;0,I26+'Basic Price Adjustment'!$E49,"")</f>
        <v>94.89</v>
      </c>
      <c r="K26" s="117">
        <v>97</v>
      </c>
      <c r="L26" s="22">
        <f>IF(K26&lt;&gt;0,K26+'Basic Price Adjustment'!$E49,"")</f>
        <v>96.01</v>
      </c>
      <c r="M26" s="117">
        <v>79</v>
      </c>
      <c r="N26" s="22">
        <f>IF(M26&lt;&gt;0,M26+'Basic Price Adjustment'!$E49,"")</f>
        <v>78.010000000000005</v>
      </c>
      <c r="O26" s="117">
        <v>108</v>
      </c>
      <c r="P26" s="22">
        <f>IF(O26&lt;&gt;0,O26+'Basic Price Adjustment'!$E49,"")</f>
        <v>107.01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  <c r="Q5" s="174" t="s">
        <v>248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  <c r="Q6" s="178" t="s">
        <v>54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70" t="s">
        <v>24</v>
      </c>
      <c r="P7" s="171"/>
      <c r="Q7" s="170" t="s">
        <v>90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0" t="s">
        <v>69</v>
      </c>
      <c r="P8" s="181"/>
      <c r="Q8" s="180" t="s">
        <v>83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59.2</v>
      </c>
      <c r="P10" s="25">
        <f>IF(O10&lt;&gt;0,O10+'Basic Price Adjustment'!$E33,"")</f>
        <v>58.49</v>
      </c>
      <c r="Q10" s="129">
        <v>68.25</v>
      </c>
      <c r="R10" s="25">
        <f>IF(Q10&lt;&gt;0,Q10+'Basic Price Adjustment'!$E33,"")</f>
        <v>67.540000000000006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62.25</v>
      </c>
      <c r="P11" s="21">
        <f>IF(O11&lt;&gt;0,O11+'Basic Price Adjustment'!$E34,"")</f>
        <v>61.46</v>
      </c>
      <c r="Q11" s="117">
        <v>68.25</v>
      </c>
      <c r="R11" s="21">
        <f>IF(Q11&lt;&gt;0,Q11+'Basic Price Adjustment'!$E34,"")</f>
        <v>67.459999999999994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61.65</v>
      </c>
      <c r="P12" s="22">
        <f>IF(O12&lt;&gt;0,O12+'Basic Price Adjustment'!$E35,"")</f>
        <v>60.76</v>
      </c>
      <c r="Q12" s="117">
        <v>74.25</v>
      </c>
      <c r="R12" s="22">
        <f>IF(Q12&lt;&gt;0,Q12+'Basic Price Adjustment'!$E35,"")</f>
        <v>73.36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61.65</v>
      </c>
      <c r="P13" s="21">
        <f>IF(O13&lt;&gt;0,O13+'Basic Price Adjustment'!$E36,"")</f>
        <v>60.76</v>
      </c>
      <c r="Q13" s="117">
        <v>74.25</v>
      </c>
      <c r="R13" s="21">
        <f>IF(Q13&lt;&gt;0,Q13+'Basic Price Adjustment'!$E36,"")</f>
        <v>73.36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60.8</v>
      </c>
      <c r="P14" s="22">
        <f>IF(O14&lt;&gt;0,O14+'Basic Price Adjustment'!$E37,"")</f>
        <v>59.879999999999995</v>
      </c>
      <c r="Q14" s="117">
        <v>74.25</v>
      </c>
      <c r="R14" s="22">
        <f>IF(Q14&lt;&gt;0,Q14+'Basic Price Adjustment'!$E37,"")</f>
        <v>73.33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64.25</v>
      </c>
      <c r="P15" s="21">
        <f>IF(O15&lt;&gt;0,O15+'Basic Price Adjustment'!$E38,"")</f>
        <v>63.34</v>
      </c>
      <c r="Q15" s="117">
        <v>80.5</v>
      </c>
      <c r="R15" s="21">
        <f>IF(Q15&lt;&gt;0,Q15+'Basic Price Adjustment'!$E38,"")</f>
        <v>79.59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66.400000000000006</v>
      </c>
      <c r="P16" s="22">
        <f>IF(O16&lt;&gt;0,O16+'Basic Price Adjustment'!$E39,"")</f>
        <v>65.56</v>
      </c>
      <c r="Q16" s="117">
        <v>75.5</v>
      </c>
      <c r="R16" s="22">
        <f>IF(Q16&lt;&gt;0,Q16+'Basic Price Adjustment'!$E39,"")</f>
        <v>74.66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69.45</v>
      </c>
      <c r="P17" s="21">
        <f>IF(O17&lt;&gt;0,O17+'Basic Price Adjustment'!$E40,"")</f>
        <v>68.37</v>
      </c>
      <c r="Q17" s="117">
        <v>81</v>
      </c>
      <c r="R17" s="21">
        <f>IF(Q17&lt;&gt;0,Q17+'Basic Price Adjustment'!$E40,"")</f>
        <v>79.92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72.2</v>
      </c>
      <c r="P18" s="22">
        <f>IF(O18&lt;&gt;0,O18+'Basic Price Adjustment'!$E41,"")</f>
        <v>71.13000000000001</v>
      </c>
      <c r="Q18" s="117">
        <v>83.5</v>
      </c>
      <c r="R18" s="22">
        <f>IF(Q18&lt;&gt;0,Q18+'Basic Price Adjustment'!$E41,"")</f>
        <v>82.43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69.45</v>
      </c>
      <c r="P19" s="21">
        <f>IF(O19&lt;&gt;0,O19+'Basic Price Adjustment'!$E42,"")</f>
        <v>68.38000000000001</v>
      </c>
      <c r="Q19" s="117">
        <v>81</v>
      </c>
      <c r="R19" s="21">
        <f>IF(Q19&lt;&gt;0,Q19+'Basic Price Adjustment'!$E42,"")</f>
        <v>79.930000000000007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71.3</v>
      </c>
      <c r="P20" s="22">
        <f>IF(O20&lt;&gt;0,O20+'Basic Price Adjustment'!$E43,"")</f>
        <v>70.25</v>
      </c>
      <c r="Q20" s="117">
        <v>83.5</v>
      </c>
      <c r="R20" s="22">
        <f>IF(Q20&lt;&gt;0,Q20+'Basic Price Adjustment'!$E43,"")</f>
        <v>82.45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98</v>
      </c>
      <c r="P21" s="21">
        <f>IF(O21&lt;&gt;0,O21+'Basic Price Adjustment'!$E44,"")</f>
        <v>96.69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100</v>
      </c>
      <c r="P22" s="22">
        <f>IF(O22&lt;&gt;0,O22+'Basic Price Adjustment'!$E45,"")</f>
        <v>98.76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83.05</v>
      </c>
      <c r="P23" s="21">
        <f>IF(O23&lt;&gt;0,O23+'Basic Price Adjustment'!$E46,"")</f>
        <v>81.789999999999992</v>
      </c>
      <c r="Q23" s="117">
        <v>101.5</v>
      </c>
      <c r="R23" s="21">
        <f>IF(Q23&lt;&gt;0,Q23+'Basic Price Adjustment'!$E46,"")</f>
        <v>100.24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85.55</v>
      </c>
      <c r="P24" s="22">
        <f>IF(O24&lt;&gt;0,O24+'Basic Price Adjustment'!$E47,"")</f>
        <v>84.259999999999991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69.099999999999994</v>
      </c>
      <c r="P25" s="21">
        <f>IF(O25&lt;&gt;0,O25+'Basic Price Adjustment'!$E48,"")</f>
        <v>68.11</v>
      </c>
      <c r="Q25" s="117">
        <v>79</v>
      </c>
      <c r="R25" s="21">
        <f>IF(Q25&lt;&gt;0,Q25+'Basic Price Adjustment'!$E48,"")</f>
        <v>78.010000000000005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71.3</v>
      </c>
      <c r="P26" s="22">
        <f>IF(O26&lt;&gt;0,O26+'Basic Price Adjustment'!$E49,"")</f>
        <v>70.31</v>
      </c>
      <c r="Q26" s="117">
        <v>79</v>
      </c>
      <c r="R26" s="22">
        <f>IF(Q26&lt;&gt;0,Q26+'Basic Price Adjustment'!$E49,"")</f>
        <v>78.010000000000005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124</v>
      </c>
      <c r="L6" s="173"/>
    </row>
    <row r="7" spans="1:12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182" t="s">
        <v>43</v>
      </c>
      <c r="H7" s="183"/>
      <c r="I7" s="182" t="s">
        <v>16</v>
      </c>
      <c r="J7" s="183"/>
      <c r="K7" s="205">
        <v>38.824260000000002</v>
      </c>
      <c r="L7" s="206"/>
    </row>
    <row r="8" spans="1:12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>
        <v>86.5</v>
      </c>
      <c r="H10" s="25">
        <f>IF(G10&lt;&gt;0,G10+'Basic Price Adjustment'!$E33,"")</f>
        <v>85.79</v>
      </c>
      <c r="I10" s="129">
        <v>86.5</v>
      </c>
      <c r="J10" s="25">
        <f>IF(I10&lt;&gt;0,I10+'Basic Price Adjustment'!$E33,"")</f>
        <v>85.79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86.5</v>
      </c>
      <c r="H11" s="21">
        <f>IF(G11&lt;&gt;0,G11+'Basic Price Adjustment'!$E34,"")</f>
        <v>85.71</v>
      </c>
      <c r="I11" s="117">
        <v>86.5</v>
      </c>
      <c r="J11" s="21">
        <f>IF(I11&lt;&gt;0,I11+'Basic Price Adjustment'!$E34,"")</f>
        <v>85.71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88</v>
      </c>
      <c r="H12" s="22">
        <f>IF(G12&lt;&gt;0,G12+'Basic Price Adjustment'!$E35,"")</f>
        <v>87.11</v>
      </c>
      <c r="I12" s="117">
        <v>88</v>
      </c>
      <c r="J12" s="22">
        <f>IF(I12&lt;&gt;0,I12+'Basic Price Adjustment'!$E35,"")</f>
        <v>87.11</v>
      </c>
      <c r="K12" s="117">
        <v>96</v>
      </c>
      <c r="L12" s="22">
        <f>IF(K12&lt;&gt;0,K12+'Basic Price Adjustment'!$E35,"")</f>
        <v>95.11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  <c r="K13" s="117">
        <v>96</v>
      </c>
      <c r="L13" s="21">
        <f>IF(K13&lt;&gt;0,K13+'Basic Price Adjustment'!$E36,"")</f>
        <v>95.11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88</v>
      </c>
      <c r="H14" s="22">
        <f>IF(G14&lt;&gt;0,G14+'Basic Price Adjustment'!$E37,"")</f>
        <v>87.08</v>
      </c>
      <c r="I14" s="117">
        <v>88</v>
      </c>
      <c r="J14" s="22">
        <f>IF(I14&lt;&gt;0,I14+'Basic Price Adjustment'!$E37,"")</f>
        <v>87.08</v>
      </c>
      <c r="K14" s="117">
        <v>96</v>
      </c>
      <c r="L14" s="22">
        <f>IF(K14&lt;&gt;0,K14+'Basic Price Adjustment'!$E37,"")</f>
        <v>95.08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>
        <v>91.5</v>
      </c>
      <c r="H16" s="22">
        <f>IF(G16&lt;&gt;0,G16+'Basic Price Adjustment'!$E39,"")</f>
        <v>90.66</v>
      </c>
      <c r="I16" s="117">
        <v>91.5</v>
      </c>
      <c r="J16" s="22">
        <f>IF(I16&lt;&gt;0,I16+'Basic Price Adjustment'!$E39,"")</f>
        <v>90.66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95.5</v>
      </c>
      <c r="H17" s="21">
        <f>IF(G17&lt;&gt;0,G17+'Basic Price Adjustment'!$E40,"")</f>
        <v>94.42</v>
      </c>
      <c r="I17" s="117">
        <v>95.5</v>
      </c>
      <c r="J17" s="21">
        <f>IF(I17&lt;&gt;0,I17+'Basic Price Adjustment'!$E40,"")</f>
        <v>94.42</v>
      </c>
      <c r="K17" s="117">
        <v>100</v>
      </c>
      <c r="L17" s="21">
        <f>IF(K17&lt;&gt;0,K17+'Basic Price Adjustment'!$E40,"")</f>
        <v>98.92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>
        <v>107.5</v>
      </c>
      <c r="H18" s="22">
        <f>IF(G18&lt;&gt;0,G18+'Basic Price Adjustment'!$E41,"")</f>
        <v>106.43</v>
      </c>
      <c r="I18" s="117">
        <v>107.5</v>
      </c>
      <c r="J18" s="22">
        <f>IF(I18&lt;&gt;0,I18+'Basic Price Adjustment'!$E41,"")</f>
        <v>106.43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95.5</v>
      </c>
      <c r="H19" s="21">
        <f>IF(G19&lt;&gt;0,G19+'Basic Price Adjustment'!$E42,"")</f>
        <v>94.43</v>
      </c>
      <c r="I19" s="117">
        <v>95.5</v>
      </c>
      <c r="J19" s="21">
        <f>IF(I19&lt;&gt;0,I19+'Basic Price Adjustment'!$E42,"")</f>
        <v>94.43</v>
      </c>
      <c r="K19" s="117">
        <v>100</v>
      </c>
      <c r="L19" s="21">
        <f>IF(K19&lt;&gt;0,K19+'Basic Price Adjustment'!$E42,"")</f>
        <v>98.93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>
        <v>104.5</v>
      </c>
      <c r="H20" s="22">
        <f>IF(G20&lt;&gt;0,G20+'Basic Price Adjustment'!$E43,"")</f>
        <v>103.45</v>
      </c>
      <c r="I20" s="117">
        <v>104.5</v>
      </c>
      <c r="J20" s="22">
        <f>IF(I20&lt;&gt;0,I20+'Basic Price Adjustment'!$E43,"")</f>
        <v>103.45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>
        <v>113.5</v>
      </c>
      <c r="H23" s="21">
        <f>IF(G23&lt;&gt;0,G23+'Basic Price Adjustment'!$E46,"")</f>
        <v>112.24</v>
      </c>
      <c r="I23" s="117">
        <v>113.5</v>
      </c>
      <c r="J23" s="21">
        <f>IF(I23&lt;&gt;0,I23+'Basic Price Adjustment'!$E46,"")</f>
        <v>112.24</v>
      </c>
      <c r="K23" s="117">
        <v>110</v>
      </c>
      <c r="L23" s="21">
        <f>IF(K23&lt;&gt;0,K23+'Basic Price Adjustment'!$E46,"")</f>
        <v>108.74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103.5</v>
      </c>
      <c r="H25" s="21">
        <f>IF(G25&lt;&gt;0,G25+'Basic Price Adjustment'!$E48,"")</f>
        <v>102.51</v>
      </c>
      <c r="I25" s="117">
        <v>103.5</v>
      </c>
      <c r="J25" s="21">
        <f>IF(I25&lt;&gt;0,I25+'Basic Price Adjustment'!$E48,"")</f>
        <v>102.51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>
        <v>103.5</v>
      </c>
      <c r="H26" s="22">
        <f>IF(G26&lt;&gt;0,G26+'Basic Price Adjustment'!$E49,"")</f>
        <v>102.51</v>
      </c>
      <c r="I26" s="117">
        <v>103.5</v>
      </c>
      <c r="J26" s="22">
        <f>IF(I26&lt;&gt;0,I26+'Basic Price Adjustment'!$E49,"")</f>
        <v>102.51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298</v>
      </c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162</v>
      </c>
      <c r="H3" s="17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64"/>
      <c r="B4" s="165"/>
      <c r="C4" s="168"/>
      <c r="D4" s="169"/>
      <c r="E4" s="60"/>
      <c r="F4" s="60"/>
      <c r="G4" s="168"/>
      <c r="H4" s="169"/>
      <c r="I4" s="60"/>
      <c r="J4" s="60"/>
      <c r="K4" s="60"/>
      <c r="L4" s="101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33</v>
      </c>
      <c r="J6" s="173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205">
        <v>37.773829999999997</v>
      </c>
      <c r="J7" s="206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207">
        <v>-81.113309999999998</v>
      </c>
      <c r="J8" s="208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69.290000000000006</v>
      </c>
      <c r="E10" s="127">
        <v>78.94</v>
      </c>
      <c r="F10" s="130">
        <f>IF(E10&lt;&gt;0,E10+'Basic Price Adjustment'!$E33,"")</f>
        <v>78.23</v>
      </c>
      <c r="G10" s="127">
        <v>65</v>
      </c>
      <c r="H10" s="130">
        <f>IF(G10&lt;&gt;0,G10+'Basic Price Adjustment'!$E33,"")</f>
        <v>64.290000000000006</v>
      </c>
      <c r="I10" s="127">
        <v>97.5</v>
      </c>
      <c r="J10" s="130">
        <f>IF(I10&lt;&gt;0,I10+'Basic Price Adjustment'!$E33,"")</f>
        <v>96.79</v>
      </c>
      <c r="K10" s="127">
        <v>78</v>
      </c>
      <c r="L10" s="25">
        <f>IF(K10&lt;&gt;0,K10+'Basic Price Adjustment'!$E33,"")</f>
        <v>77.290000000000006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69.209999999999994</v>
      </c>
      <c r="E11" s="128">
        <v>79.89</v>
      </c>
      <c r="F11" s="131">
        <f>IF(E11&lt;&gt;0,E11+'Basic Price Adjustment'!$E34,"")</f>
        <v>79.099999999999994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96.71</v>
      </c>
      <c r="K11" s="128">
        <v>78</v>
      </c>
      <c r="L11" s="21">
        <f>IF(K11&lt;&gt;0,K11+'Basic Price Adjustment'!$E34,"")</f>
        <v>77.209999999999994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79.11</v>
      </c>
      <c r="E12" s="128">
        <v>80.72</v>
      </c>
      <c r="F12" s="132">
        <f>IF(E12&lt;&gt;0,E12+'Basic Price Adjustment'!$E35,"")</f>
        <v>79.83</v>
      </c>
      <c r="G12" s="128">
        <v>74.5</v>
      </c>
      <c r="H12" s="132">
        <f>IF(G12&lt;&gt;0,G12+'Basic Price Adjustment'!$E35,"")</f>
        <v>73.61</v>
      </c>
      <c r="I12" s="128">
        <v>100.5</v>
      </c>
      <c r="J12" s="132">
        <f>IF(I12&lt;&gt;0,I12+'Basic Price Adjustment'!$E35,"")</f>
        <v>99.61</v>
      </c>
      <c r="K12" s="128">
        <v>87.35</v>
      </c>
      <c r="L12" s="22">
        <f>IF(K12&lt;&gt;0,K12+'Basic Price Adjustment'!$E35,"")</f>
        <v>86.46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79.11</v>
      </c>
      <c r="E13" s="128">
        <v>80.72</v>
      </c>
      <c r="F13" s="131">
        <f>IF(E13&lt;&gt;0,E13+'Basic Price Adjustment'!$E36,"")</f>
        <v>79.83</v>
      </c>
      <c r="G13" s="128">
        <v>74.5</v>
      </c>
      <c r="H13" s="131">
        <f>IF(G13&lt;&gt;0,G13+'Basic Price Adjustment'!$E36,"")</f>
        <v>73.61</v>
      </c>
      <c r="I13" s="128">
        <v>100.5</v>
      </c>
      <c r="J13" s="131">
        <f>IF(I13&lt;&gt;0,I13+'Basic Price Adjustment'!$E36,"")</f>
        <v>99.61</v>
      </c>
      <c r="K13" s="128">
        <v>87.5</v>
      </c>
      <c r="L13" s="21">
        <f>IF(K13&lt;&gt;0,K13+'Basic Price Adjustment'!$E36,"")</f>
        <v>86.61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79.08</v>
      </c>
      <c r="E14" s="128">
        <v>81.39</v>
      </c>
      <c r="F14" s="132">
        <f>IF(E14&lt;&gt;0,E14+'Basic Price Adjustment'!$E37,"")</f>
        <v>80.47</v>
      </c>
      <c r="G14" s="128">
        <v>78.5</v>
      </c>
      <c r="H14" s="132">
        <f>IF(G14&lt;&gt;0,G14+'Basic Price Adjustment'!$E37,"")</f>
        <v>77.58</v>
      </c>
      <c r="I14" s="128">
        <v>102.5</v>
      </c>
      <c r="J14" s="132">
        <f>IF(I14&lt;&gt;0,I14+'Basic Price Adjustment'!$E37,"")</f>
        <v>101.58</v>
      </c>
      <c r="K14" s="128">
        <v>87.5</v>
      </c>
      <c r="L14" s="22">
        <f>IF(K14&lt;&gt;0,K14+'Basic Price Adjustment'!$E37,"")</f>
        <v>86.58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90.31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79.16</v>
      </c>
      <c r="E16" s="128">
        <v>83.54</v>
      </c>
      <c r="F16" s="132">
        <f>IF(E16&lt;&gt;0,E16+'Basic Price Adjustment'!$E39,"")</f>
        <v>82.7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100.41</v>
      </c>
      <c r="K16" s="128">
        <v>88</v>
      </c>
      <c r="L16" s="22">
        <f>IF(K16&lt;&gt;0,K16+'Basic Price Adjustment'!$E39,"")</f>
        <v>87.16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80.92</v>
      </c>
      <c r="E17" s="128">
        <v>88.1</v>
      </c>
      <c r="F17" s="131">
        <f>IF(E17&lt;&gt;0,E17+'Basic Price Adjustment'!$E40,"")</f>
        <v>87.02</v>
      </c>
      <c r="G17" s="128">
        <v>79.5</v>
      </c>
      <c r="H17" s="131">
        <f>IF(G17&lt;&gt;0,G17+'Basic Price Adjustment'!$E40,"")</f>
        <v>78.42</v>
      </c>
      <c r="I17" s="128">
        <v>106.5</v>
      </c>
      <c r="J17" s="131">
        <f>IF(I17&lt;&gt;0,I17+'Basic Price Adjustment'!$E40,"")</f>
        <v>105.42</v>
      </c>
      <c r="K17" s="128">
        <v>90.5</v>
      </c>
      <c r="L17" s="21">
        <f>IF(K17&lt;&gt;0,K17+'Basic Price Adjustment'!$E40,"")</f>
        <v>89.42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93.93</v>
      </c>
      <c r="E18" s="128">
        <v>97.57</v>
      </c>
      <c r="F18" s="132">
        <f>IF(E18&lt;&gt;0,E18+'Basic Price Adjustment'!$E41,"")</f>
        <v>96.5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110.93</v>
      </c>
      <c r="K18" s="128">
        <v>104.5</v>
      </c>
      <c r="L18" s="22">
        <f>IF(K18&lt;&gt;0,K18+'Basic Price Adjustment'!$E41,"")</f>
        <v>103.43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81.93</v>
      </c>
      <c r="E19" s="128">
        <v>88.1</v>
      </c>
      <c r="F19" s="131">
        <f>IF(E19&lt;&gt;0,E19+'Basic Price Adjustment'!$E42,"")</f>
        <v>87.03</v>
      </c>
      <c r="G19" s="128">
        <v>79.5</v>
      </c>
      <c r="H19" s="131">
        <f>IF(G19&lt;&gt;0,G19+'Basic Price Adjustment'!$E42,"")</f>
        <v>78.430000000000007</v>
      </c>
      <c r="I19" s="128">
        <v>106.5</v>
      </c>
      <c r="J19" s="131">
        <f>IF(I19&lt;&gt;0,I19+'Basic Price Adjustment'!$E42,"")</f>
        <v>105.43</v>
      </c>
      <c r="K19" s="128">
        <v>90.5</v>
      </c>
      <c r="L19" s="21">
        <f>IF(K19&lt;&gt;0,K19+'Basic Price Adjustment'!$E42,"")</f>
        <v>89.43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92.95</v>
      </c>
      <c r="E20" s="128">
        <v>97.57</v>
      </c>
      <c r="F20" s="132">
        <f>IF(E20&lt;&gt;0,E20+'Basic Price Adjustment'!$E43,"")</f>
        <v>96.52</v>
      </c>
      <c r="G20" s="128">
        <v>85</v>
      </c>
      <c r="H20" s="132">
        <f>IF(G20&lt;&gt;0,G20+'Basic Price Adjustment'!$E43,"")</f>
        <v>83.95</v>
      </c>
      <c r="I20" s="128">
        <v>109</v>
      </c>
      <c r="J20" s="132">
        <f>IF(I20&lt;&gt;0,I20+'Basic Price Adjustment'!$E43,"")</f>
        <v>107.95</v>
      </c>
      <c r="K20" s="128">
        <v>103.5</v>
      </c>
      <c r="L20" s="22">
        <f>IF(K20&lt;&gt;0,K20+'Basic Price Adjustment'!$E43,"")</f>
        <v>102.45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117.6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117.71000000000001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112.67999999999999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117.74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117.63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93.01</v>
      </c>
      <c r="E25" s="128">
        <v>96.22</v>
      </c>
      <c r="F25" s="131">
        <f>IF(E25&lt;&gt;0,E25+'Basic Price Adjustment'!$E48,"")</f>
        <v>95.23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105.01</v>
      </c>
      <c r="K25" s="128">
        <v>102.5</v>
      </c>
      <c r="L25" s="21">
        <f>IF(K25&lt;&gt;0,K25+'Basic Price Adjustment'!$E48,"")</f>
        <v>101.51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93.01</v>
      </c>
      <c r="E26" s="128">
        <v>96.22</v>
      </c>
      <c r="F26" s="132">
        <f>IF(E26&lt;&gt;0,E26+'Basic Price Adjustment'!$E49,"")</f>
        <v>95.23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105.01</v>
      </c>
      <c r="K26" s="128">
        <v>102.5</v>
      </c>
      <c r="L26" s="22">
        <f>IF(K26&lt;&gt;0,K26+'Basic Price Adjustment'!$E49,"")</f>
        <v>101.51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155" t="s">
        <v>302</v>
      </c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230" t="s">
        <v>270</v>
      </c>
      <c r="P3" s="231"/>
      <c r="Q3" s="174" t="s">
        <v>249</v>
      </c>
      <c r="R3" s="176"/>
      <c r="S3" s="58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78"/>
      <c r="J4" s="187"/>
      <c r="K4" s="187"/>
      <c r="L4" s="187"/>
      <c r="M4" s="187"/>
      <c r="N4" s="179"/>
      <c r="O4" s="65"/>
      <c r="P4" s="65"/>
      <c r="Q4" s="192"/>
      <c r="R4" s="193"/>
      <c r="S4" s="71"/>
      <c r="T4" s="53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78" t="s">
        <v>55</v>
      </c>
      <c r="J6" s="179"/>
      <c r="K6" s="178" t="s">
        <v>54</v>
      </c>
      <c r="L6" s="179"/>
      <c r="M6" s="178" t="s">
        <v>56</v>
      </c>
      <c r="N6" s="179"/>
      <c r="O6" s="172" t="s">
        <v>32</v>
      </c>
      <c r="P6" s="173"/>
      <c r="Q6" s="232" t="s">
        <v>148</v>
      </c>
      <c r="R6" s="23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62</v>
      </c>
      <c r="P10" s="25">
        <f>IF(O10&lt;&gt;0,O10+'Basic Price Adjustment'!$E33,"")</f>
        <v>61.29</v>
      </c>
      <c r="Q10" s="129">
        <v>59.2</v>
      </c>
      <c r="R10" s="25">
        <f>IF(Q10&lt;&gt;0,Q10+'Basic Price Adjustment'!$E33,"")</f>
        <v>58.49</v>
      </c>
      <c r="S10" s="129">
        <v>68.25</v>
      </c>
      <c r="T10" s="25">
        <f>IF(S10&lt;&gt;0,S10+'Basic Price Adjustment'!$E33,"")</f>
        <v>67.540000000000006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68</v>
      </c>
      <c r="P11" s="21">
        <f>IF(O11&lt;&gt;0,O11+'Basic Price Adjustment'!$E34,"")</f>
        <v>67.209999999999994</v>
      </c>
      <c r="Q11" s="117">
        <v>62.25</v>
      </c>
      <c r="R11" s="21">
        <f>IF(Q11&lt;&gt;0,Q11+'Basic Price Adjustment'!$E34,"")</f>
        <v>61.46</v>
      </c>
      <c r="S11" s="117">
        <v>68.25</v>
      </c>
      <c r="T11" s="21">
        <f>IF(S11&lt;&gt;0,S11+'Basic Price Adjustment'!$E34,"")</f>
        <v>67.459999999999994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66</v>
      </c>
      <c r="P12" s="22">
        <f>IF(O12&lt;&gt;0,O12+'Basic Price Adjustment'!$E35,"")</f>
        <v>65.11</v>
      </c>
      <c r="Q12" s="117">
        <v>61.65</v>
      </c>
      <c r="R12" s="22">
        <f>IF(Q12&lt;&gt;0,Q12+'Basic Price Adjustment'!$E35,"")</f>
        <v>60.76</v>
      </c>
      <c r="S12" s="117">
        <v>74.25</v>
      </c>
      <c r="T12" s="22">
        <f>IF(S12&lt;&gt;0,S12+'Basic Price Adjustment'!$E35,"")</f>
        <v>73.36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66</v>
      </c>
      <c r="P13" s="21">
        <f>IF(O13&lt;&gt;0,O13+'Basic Price Adjustment'!$E36,"")</f>
        <v>65.11</v>
      </c>
      <c r="Q13" s="117">
        <v>61.65</v>
      </c>
      <c r="R13" s="21">
        <f>IF(Q13&lt;&gt;0,Q13+'Basic Price Adjustment'!$E36,"")</f>
        <v>60.76</v>
      </c>
      <c r="S13" s="117">
        <v>74.25</v>
      </c>
      <c r="T13" s="21">
        <f>IF(S13&lt;&gt;0,S13+'Basic Price Adjustment'!$E36,"")</f>
        <v>73.36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66</v>
      </c>
      <c r="P14" s="22">
        <f>IF(O14&lt;&gt;0,O14+'Basic Price Adjustment'!$E37,"")</f>
        <v>65.08</v>
      </c>
      <c r="Q14" s="117">
        <v>60.8</v>
      </c>
      <c r="R14" s="22">
        <f>IF(Q14&lt;&gt;0,Q14+'Basic Price Adjustment'!$E37,"")</f>
        <v>59.879999999999995</v>
      </c>
      <c r="S14" s="117">
        <v>74.25</v>
      </c>
      <c r="T14" s="22">
        <f>IF(S14&lt;&gt;0,S14+'Basic Price Adjustment'!$E37,"")</f>
        <v>73.33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87</v>
      </c>
      <c r="P15" s="21">
        <f>IF(O15&lt;&gt;0,O15+'Basic Price Adjustment'!$E38,"")</f>
        <v>86.09</v>
      </c>
      <c r="Q15" s="117">
        <v>64.25</v>
      </c>
      <c r="R15" s="21">
        <f>IF(Q15&lt;&gt;0,Q15+'Basic Price Adjustment'!$E38,"")</f>
        <v>63.34</v>
      </c>
      <c r="S15" s="117">
        <v>80.5</v>
      </c>
      <c r="T15" s="21">
        <f>IF(S15&lt;&gt;0,S15+'Basic Price Adjustment'!$E38,"")</f>
        <v>79.59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69</v>
      </c>
      <c r="P16" s="22">
        <f>IF(O16&lt;&gt;0,O16+'Basic Price Adjustment'!$E39,"")</f>
        <v>68.16</v>
      </c>
      <c r="Q16" s="117">
        <v>66.400000000000006</v>
      </c>
      <c r="R16" s="22">
        <f>IF(Q16&lt;&gt;0,Q16+'Basic Price Adjustment'!$E39,"")</f>
        <v>65.56</v>
      </c>
      <c r="S16" s="117">
        <v>75.5</v>
      </c>
      <c r="T16" s="22">
        <f>IF(S16&lt;&gt;0,S16+'Basic Price Adjustment'!$E39,"")</f>
        <v>74.66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73.5</v>
      </c>
      <c r="P17" s="21">
        <f>IF(O17&lt;&gt;0,O17+'Basic Price Adjustment'!$E40,"")</f>
        <v>72.42</v>
      </c>
      <c r="Q17" s="117">
        <v>69.45</v>
      </c>
      <c r="R17" s="21">
        <f>IF(Q17&lt;&gt;0,Q17+'Basic Price Adjustment'!$E40,"")</f>
        <v>68.37</v>
      </c>
      <c r="S17" s="117">
        <v>81</v>
      </c>
      <c r="T17" s="21">
        <f>IF(S17&lt;&gt;0,S17+'Basic Price Adjustment'!$E40,"")</f>
        <v>79.92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75.5</v>
      </c>
      <c r="P18" s="22">
        <f>IF(O18&lt;&gt;0,O18+'Basic Price Adjustment'!$E41,"")</f>
        <v>74.430000000000007</v>
      </c>
      <c r="Q18" s="117">
        <v>72.2</v>
      </c>
      <c r="R18" s="22">
        <f>IF(Q18&lt;&gt;0,Q18+'Basic Price Adjustment'!$E41,"")</f>
        <v>71.13000000000001</v>
      </c>
      <c r="S18" s="117">
        <v>83.5</v>
      </c>
      <c r="T18" s="22">
        <f>IF(S18&lt;&gt;0,S18+'Basic Price Adjustment'!$E41,"")</f>
        <v>82.43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73.5</v>
      </c>
      <c r="P19" s="21">
        <f>IF(O19&lt;&gt;0,O19+'Basic Price Adjustment'!$E42,"")</f>
        <v>72.430000000000007</v>
      </c>
      <c r="Q19" s="117">
        <v>69.45</v>
      </c>
      <c r="R19" s="21">
        <f>IF(Q19&lt;&gt;0,Q19+'Basic Price Adjustment'!$E42,"")</f>
        <v>68.38000000000001</v>
      </c>
      <c r="S19" s="117">
        <v>81</v>
      </c>
      <c r="T19" s="21">
        <f>IF(S19&lt;&gt;0,S19+'Basic Price Adjustment'!$E42,"")</f>
        <v>79.930000000000007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93</v>
      </c>
      <c r="P20" s="22">
        <f>IF(O20&lt;&gt;0,O20+'Basic Price Adjustment'!$E43,"")</f>
        <v>91.95</v>
      </c>
      <c r="Q20" s="117">
        <v>71.3</v>
      </c>
      <c r="R20" s="22">
        <f>IF(Q20&lt;&gt;0,Q20+'Basic Price Adjustment'!$E43,"")</f>
        <v>70.25</v>
      </c>
      <c r="S20" s="117">
        <v>83.5</v>
      </c>
      <c r="T20" s="22">
        <f>IF(S20&lt;&gt;0,S20+'Basic Price Adjustment'!$E43,"")</f>
        <v>82.45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95</v>
      </c>
      <c r="P21" s="21">
        <f>IF(O21&lt;&gt;0,O21+'Basic Price Adjustment'!$E44,"")</f>
        <v>93.69</v>
      </c>
      <c r="Q21" s="117">
        <v>98</v>
      </c>
      <c r="R21" s="21">
        <f>IF(Q21&lt;&gt;0,Q21+'Basic Price Adjustment'!$E44,"")</f>
        <v>96.69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116</v>
      </c>
      <c r="P22" s="22">
        <f>IF(O22&lt;&gt;0,O22+'Basic Price Adjustment'!$E45,"")</f>
        <v>114.76</v>
      </c>
      <c r="Q22" s="117">
        <v>100</v>
      </c>
      <c r="R22" s="22">
        <f>IF(Q22&lt;&gt;0,Q22+'Basic Price Adjustment'!$E45,"")</f>
        <v>98.76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94</v>
      </c>
      <c r="P23" s="21">
        <f>IF(O23&lt;&gt;0,O23+'Basic Price Adjustment'!$E46,"")</f>
        <v>92.74</v>
      </c>
      <c r="Q23" s="117">
        <v>83.05</v>
      </c>
      <c r="R23" s="21">
        <f>IF(Q23&lt;&gt;0,Q23+'Basic Price Adjustment'!$E46,"")</f>
        <v>81.789999999999992</v>
      </c>
      <c r="S23" s="117">
        <v>101.5</v>
      </c>
      <c r="T23" s="21">
        <f>IF(S23&lt;&gt;0,S23+'Basic Price Adjustment'!$E46,"")</f>
        <v>100.24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120</v>
      </c>
      <c r="P24" s="22">
        <f>IF(O24&lt;&gt;0,O24+'Basic Price Adjustment'!$E47,"")</f>
        <v>118.71</v>
      </c>
      <c r="Q24" s="117">
        <v>85.55</v>
      </c>
      <c r="R24" s="22">
        <f>IF(Q24&lt;&gt;0,Q24+'Basic Price Adjustment'!$E47,"")</f>
        <v>84.259999999999991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73</v>
      </c>
      <c r="P25" s="21">
        <f>IF(O25&lt;&gt;0,O25+'Basic Price Adjustment'!$E48,"")</f>
        <v>72.010000000000005</v>
      </c>
      <c r="Q25" s="117">
        <v>69.099999999999994</v>
      </c>
      <c r="R25" s="21">
        <f>IF(Q25&lt;&gt;0,Q25+'Basic Price Adjustment'!$E48,"")</f>
        <v>68.11</v>
      </c>
      <c r="S25" s="117">
        <v>79</v>
      </c>
      <c r="T25" s="21">
        <f>IF(S25&lt;&gt;0,S25+'Basic Price Adjustment'!$E48,"")</f>
        <v>78.010000000000005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97</v>
      </c>
      <c r="P26" s="22">
        <f>IF(O26&lt;&gt;0,O26+'Basic Price Adjustment'!$E49,"")</f>
        <v>96.01</v>
      </c>
      <c r="Q26" s="117">
        <v>71.3</v>
      </c>
      <c r="R26" s="22">
        <f>IF(Q26&lt;&gt;0,Q26+'Basic Price Adjustment'!$E49,"")</f>
        <v>70.31</v>
      </c>
      <c r="S26" s="117">
        <v>79</v>
      </c>
      <c r="T26" s="22">
        <f>IF(S26&lt;&gt;0,S26+'Basic Price Adjustment'!$E49,"")</f>
        <v>78.010000000000005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55" t="s">
        <v>300</v>
      </c>
      <c r="F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58">
        <v>203089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79"/>
      <c r="S4" s="63"/>
      <c r="T4" s="64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66" t="s">
        <v>248</v>
      </c>
      <c r="T5" s="67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92" t="s">
        <v>49</v>
      </c>
      <c r="R6" s="19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64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135</v>
      </c>
      <c r="P7" s="183"/>
      <c r="Q7" s="182" t="s">
        <v>326</v>
      </c>
      <c r="R7" s="183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66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136</v>
      </c>
      <c r="P8" s="185"/>
      <c r="Q8" s="184" t="s">
        <v>327</v>
      </c>
      <c r="R8" s="185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64.290000000000006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72.98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73.720000000000013</v>
      </c>
      <c r="O10" s="129">
        <v>82</v>
      </c>
      <c r="P10" s="25">
        <f>IF(O10&lt;&gt;0,O10+'Basic Price Adjustment'!$E33,"")</f>
        <v>81.290000000000006</v>
      </c>
      <c r="Q10" s="129">
        <v>85.5</v>
      </c>
      <c r="R10" s="25">
        <f>IF(Q10&lt;&gt;0,Q10+'Basic Price Adjustment'!$E33,"")</f>
        <v>84.79</v>
      </c>
      <c r="S10" s="129">
        <v>91</v>
      </c>
      <c r="T10" s="25">
        <f>IF(S10&lt;&gt;0,S10+'Basic Price Adjustment'!$E33,"")</f>
        <v>90.29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68.209999999999994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77.089999999999989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77.569999999999993</v>
      </c>
      <c r="O11" s="117">
        <v>88</v>
      </c>
      <c r="P11" s="21">
        <f>IF(O11&lt;&gt;0,O11+'Basic Price Adjustment'!$E34,"")</f>
        <v>87.21</v>
      </c>
      <c r="Q11" s="117">
        <v>88.75</v>
      </c>
      <c r="R11" s="21">
        <f>IF(Q11&lt;&gt;0,Q11+'Basic Price Adjustment'!$E34,"")</f>
        <v>87.96</v>
      </c>
      <c r="S11" s="117">
        <v>94</v>
      </c>
      <c r="T11" s="21">
        <f>IF(S11&lt;&gt;0,S11+'Basic Price Adjustment'!$E34,"")</f>
        <v>93.21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67.11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77.27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77.41</v>
      </c>
      <c r="O12" s="117">
        <v>88</v>
      </c>
      <c r="P12" s="22">
        <f>IF(O12&lt;&gt;0,O12+'Basic Price Adjustment'!$E35,"")</f>
        <v>87.11</v>
      </c>
      <c r="Q12" s="117">
        <v>88</v>
      </c>
      <c r="R12" s="22">
        <f>IF(Q12&lt;&gt;0,Q12+'Basic Price Adjustment'!$E35,"")</f>
        <v>87.11</v>
      </c>
      <c r="S12" s="117">
        <v>94</v>
      </c>
      <c r="T12" s="22">
        <f>IF(S12&lt;&gt;0,S12+'Basic Price Adjustment'!$E35,"")</f>
        <v>93.11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67.11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77.27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77.41</v>
      </c>
      <c r="O13" s="117">
        <v>88</v>
      </c>
      <c r="P13" s="21">
        <f>IF(O13&lt;&gt;0,O13+'Basic Price Adjustment'!$E36,"")</f>
        <v>87.11</v>
      </c>
      <c r="Q13" s="117">
        <v>88</v>
      </c>
      <c r="R13" s="21">
        <f>IF(Q13&lt;&gt;0,Q13+'Basic Price Adjustment'!$E36,"")</f>
        <v>87.11</v>
      </c>
      <c r="S13" s="117">
        <v>94</v>
      </c>
      <c r="T13" s="21">
        <f>IF(S13&lt;&gt;0,S13+'Basic Price Adjustment'!$E36,"")</f>
        <v>93.11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68.08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77.44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77.44</v>
      </c>
      <c r="O14" s="117">
        <v>88</v>
      </c>
      <c r="P14" s="22">
        <f>IF(O14&lt;&gt;0,O14+'Basic Price Adjustment'!$E37,"")</f>
        <v>87.08</v>
      </c>
      <c r="Q14" s="117">
        <v>89.25</v>
      </c>
      <c r="R14" s="22">
        <f>IF(Q14&lt;&gt;0,Q14+'Basic Price Adjustment'!$E37,"")</f>
        <v>88.33</v>
      </c>
      <c r="S14" s="117">
        <v>95</v>
      </c>
      <c r="T14" s="22">
        <f>IF(S14&lt;&gt;0,S14+'Basic Price Adjustment'!$E37,"")</f>
        <v>94.08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73.09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81.44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81.44</v>
      </c>
      <c r="O15" s="117">
        <v>100</v>
      </c>
      <c r="P15" s="21">
        <f>IF(O15&lt;&gt;0,O15+'Basic Price Adjustment'!$E38,"")</f>
        <v>99.09</v>
      </c>
      <c r="Q15" s="117">
        <v>102.75</v>
      </c>
      <c r="R15" s="21">
        <f>IF(Q15&lt;&gt;0,Q15+'Basic Price Adjustment'!$E38,"")</f>
        <v>101.84</v>
      </c>
      <c r="S15" s="117">
        <v>109</v>
      </c>
      <c r="T15" s="21">
        <f>IF(S15&lt;&gt;0,S15+'Basic Price Adjustment'!$E38,"")</f>
        <v>108.09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70.959999999999994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77.349999999999994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77.489999999999995</v>
      </c>
      <c r="O16" s="117">
        <v>88</v>
      </c>
      <c r="P16" s="22">
        <f>IF(O16&lt;&gt;0,O16+'Basic Price Adjustment'!$E39,"")</f>
        <v>87.16</v>
      </c>
      <c r="Q16" s="117">
        <v>89.25</v>
      </c>
      <c r="R16" s="22">
        <f>IF(Q16&lt;&gt;0,Q16+'Basic Price Adjustment'!$E39,"")</f>
        <v>88.41</v>
      </c>
      <c r="S16" s="117">
        <v>95</v>
      </c>
      <c r="T16" s="22">
        <f>IF(S16&lt;&gt;0,S16+'Basic Price Adjustment'!$E39,"")</f>
        <v>94.16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74.92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82.22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82.22</v>
      </c>
      <c r="O17" s="117">
        <v>92</v>
      </c>
      <c r="P17" s="21">
        <f>IF(O17&lt;&gt;0,O17+'Basic Price Adjustment'!$E40,"")</f>
        <v>90.92</v>
      </c>
      <c r="Q17" s="117">
        <v>92.25</v>
      </c>
      <c r="R17" s="21">
        <f>IF(Q17&lt;&gt;0,Q17+'Basic Price Adjustment'!$E40,"")</f>
        <v>91.17</v>
      </c>
      <c r="S17" s="117">
        <v>98</v>
      </c>
      <c r="T17" s="21">
        <f>IF(S17&lt;&gt;0,S17+'Basic Price Adjustment'!$E40,"")</f>
        <v>96.92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79.23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87.470000000000013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87.470000000000013</v>
      </c>
      <c r="O18" s="117">
        <v>103</v>
      </c>
      <c r="P18" s="22">
        <f>IF(O18&lt;&gt;0,O18+'Basic Price Adjustment'!$E41,"")</f>
        <v>101.93</v>
      </c>
      <c r="Q18" s="117">
        <v>102.75</v>
      </c>
      <c r="R18" s="22">
        <f>IF(Q18&lt;&gt;0,Q18+'Basic Price Adjustment'!$E41,"")</f>
        <v>101.68</v>
      </c>
      <c r="S18" s="117">
        <v>109</v>
      </c>
      <c r="T18" s="22">
        <f>IF(S18&lt;&gt;0,S18+'Basic Price Adjustment'!$E41,"")</f>
        <v>107.93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74.930000000000007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82.240000000000009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82.240000000000009</v>
      </c>
      <c r="O19" s="117">
        <v>92</v>
      </c>
      <c r="P19" s="21">
        <f>IF(O19&lt;&gt;0,O19+'Basic Price Adjustment'!$E42,"")</f>
        <v>90.93</v>
      </c>
      <c r="Q19" s="117">
        <v>91.5</v>
      </c>
      <c r="R19" s="21">
        <f>IF(Q19&lt;&gt;0,Q19+'Basic Price Adjustment'!$E42,"")</f>
        <v>90.43</v>
      </c>
      <c r="S19" s="117">
        <v>97</v>
      </c>
      <c r="T19" s="21">
        <f>IF(S19&lt;&gt;0,S19+'Basic Price Adjustment'!$E42,"")</f>
        <v>95.93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76.95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87.65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101.75</v>
      </c>
      <c r="R20" s="22">
        <f>IF(Q20&lt;&gt;0,Q20+'Basic Price Adjustment'!$E43,"")</f>
        <v>100.7</v>
      </c>
      <c r="S20" s="117">
        <v>108</v>
      </c>
      <c r="T20" s="22">
        <f>IF(S20&lt;&gt;0,S20+'Basic Price Adjustment'!$E43,"")</f>
        <v>106.95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102.69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110.86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102.69</v>
      </c>
      <c r="S21" s="117">
        <v>111</v>
      </c>
      <c r="T21" s="21">
        <f>IF(S21&lt;&gt;0,S21+'Basic Price Adjustment'!$E44,"")</f>
        <v>109.69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105.76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106.11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113.82000000000001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102.76</v>
      </c>
      <c r="S22" s="117">
        <v>111</v>
      </c>
      <c r="T22" s="22">
        <f>IF(S22&lt;&gt;0,S22+'Basic Price Adjustment'!$E45,"")</f>
        <v>109.76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91.74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99.61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109.02</v>
      </c>
      <c r="O23" s="117">
        <v>102</v>
      </c>
      <c r="P23" s="21">
        <f>IF(O23&lt;&gt;0,O23+'Basic Price Adjustment'!$E46,"")</f>
        <v>100.74</v>
      </c>
      <c r="Q23" s="117">
        <v>104</v>
      </c>
      <c r="R23" s="21">
        <f>IF(Q23&lt;&gt;0,Q23+'Basic Price Adjustment'!$E46,"")</f>
        <v>102.74</v>
      </c>
      <c r="S23" s="117">
        <v>111</v>
      </c>
      <c r="T23" s="21">
        <f>IF(S23&lt;&gt;0,S23+'Basic Price Adjustment'!$E46,"")</f>
        <v>109.74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95.71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103.03999999999999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110.08</v>
      </c>
      <c r="O24" s="117">
        <v>104</v>
      </c>
      <c r="P24" s="22">
        <f>IF(O24&lt;&gt;0,O24+'Basic Price Adjustment'!$E47,"")</f>
        <v>102.71</v>
      </c>
      <c r="Q24" s="117">
        <v>104</v>
      </c>
      <c r="R24" s="22">
        <f>IF(Q24&lt;&gt;0,Q24+'Basic Price Adjustment'!$E47,"")</f>
        <v>102.71</v>
      </c>
      <c r="S24" s="117">
        <v>111</v>
      </c>
      <c r="T24" s="22">
        <f>IF(S24&lt;&gt;0,S24+'Basic Price Adjustment'!$E47,"")</f>
        <v>109.71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80.410000000000011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88.460000000000008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92.100000000000009</v>
      </c>
      <c r="O25" s="117">
        <v>96</v>
      </c>
      <c r="P25" s="21">
        <f>IF(O25&lt;&gt;0,O25+'Basic Price Adjustment'!$E48,"")</f>
        <v>95.01</v>
      </c>
      <c r="Q25" s="117">
        <v>94.25</v>
      </c>
      <c r="R25" s="21">
        <f>IF(Q25&lt;&gt;0,Q25+'Basic Price Adjustment'!$E48,"")</f>
        <v>93.26</v>
      </c>
      <c r="S25" s="117">
        <v>100</v>
      </c>
      <c r="T25" s="21">
        <f>IF(S25&lt;&gt;0,S25+'Basic Price Adjustment'!$E48,"")</f>
        <v>99.01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80.410000000000011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91.34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104.75</v>
      </c>
      <c r="R26" s="22">
        <f>IF(Q26&lt;&gt;0,Q26+'Basic Price Adjustment'!$E49,"")</f>
        <v>103.76</v>
      </c>
      <c r="S26" s="117">
        <v>112</v>
      </c>
      <c r="T26" s="22">
        <f>IF(S26&lt;&gt;0,S26+'Basic Price Adjustment'!$E49,"")</f>
        <v>111.01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213.77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121.27</v>
      </c>
      <c r="S27" s="29">
        <v>129</v>
      </c>
      <c r="T27" s="21">
        <f>IF(S27&lt;&gt;0,S27+'Basic Price Adjustment'!$E50,"")</f>
        <v>127.77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103.69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111.19</v>
      </c>
      <c r="S28" s="143">
        <v>120</v>
      </c>
      <c r="T28" s="26">
        <f>IF(S28&lt;&gt;0,S28+'Basic Price Adjustment'!$E51,"")</f>
        <v>118.69</v>
      </c>
    </row>
  </sheetData>
  <mergeCells count="45">
    <mergeCell ref="E7:F7"/>
    <mergeCell ref="G7:H7"/>
    <mergeCell ref="G6:H6"/>
    <mergeCell ref="E6:F6"/>
    <mergeCell ref="K6:L6"/>
    <mergeCell ref="I6:J6"/>
    <mergeCell ref="K7:L7"/>
    <mergeCell ref="I7:J7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8:F8"/>
    <mergeCell ref="G8:H8"/>
    <mergeCell ref="K8:L8"/>
    <mergeCell ref="I8:J8"/>
    <mergeCell ref="M8:N8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Q2:R2"/>
    <mergeCell ref="Q4:R4"/>
    <mergeCell ref="Q6:R6"/>
    <mergeCell ref="O3:R3"/>
    <mergeCell ref="O5:R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200" t="s">
        <v>299</v>
      </c>
      <c r="J2" s="200"/>
      <c r="K2" s="137"/>
      <c r="L2" s="137"/>
      <c r="M2" s="155" t="s">
        <v>298</v>
      </c>
      <c r="N2" s="155"/>
      <c r="O2" s="155"/>
      <c r="P2" s="155"/>
      <c r="Q2" s="155"/>
      <c r="R2" s="155"/>
      <c r="S2" s="155"/>
      <c r="T2" s="155"/>
    </row>
    <row r="3" spans="1:2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31</v>
      </c>
      <c r="J6" s="173"/>
      <c r="K6" s="172" t="s">
        <v>32</v>
      </c>
      <c r="L6" s="173"/>
      <c r="M6" s="172" t="s">
        <v>40</v>
      </c>
      <c r="N6" s="173"/>
      <c r="O6" s="172" t="s">
        <v>41</v>
      </c>
      <c r="P6" s="173"/>
      <c r="Q6" s="172" t="s">
        <v>124</v>
      </c>
      <c r="R6" s="17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42</v>
      </c>
      <c r="J7" s="183"/>
      <c r="K7" s="182" t="s">
        <v>89</v>
      </c>
      <c r="L7" s="183"/>
      <c r="M7" s="182" t="s">
        <v>43</v>
      </c>
      <c r="N7" s="183"/>
      <c r="O7" s="182" t="s">
        <v>16</v>
      </c>
      <c r="P7" s="183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37</v>
      </c>
      <c r="J8" s="185"/>
      <c r="K8" s="184" t="s">
        <v>100</v>
      </c>
      <c r="L8" s="185"/>
      <c r="M8" s="184" t="s">
        <v>44</v>
      </c>
      <c r="N8" s="185"/>
      <c r="O8" s="184" t="s">
        <v>45</v>
      </c>
      <c r="P8" s="185"/>
      <c r="Q8" s="211">
        <v>-81.750870000000006</v>
      </c>
      <c r="R8" s="212"/>
      <c r="S8" s="211">
        <v>-81.530209999999997</v>
      </c>
      <c r="T8" s="212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82</v>
      </c>
      <c r="F10" s="25">
        <f>IF(E10&lt;&gt;0,E10+'Basic Price Adjustment'!$E33,"")</f>
        <v>81.290000000000006</v>
      </c>
      <c r="G10" s="129">
        <v>85.5</v>
      </c>
      <c r="H10" s="25">
        <f>IF(G10&lt;&gt;0,G10+'Basic Price Adjustment'!$E33,"")</f>
        <v>84.79</v>
      </c>
      <c r="I10" s="129">
        <v>72</v>
      </c>
      <c r="J10" s="25">
        <f>IF(I10&lt;&gt;0,I10+'Basic Price Adjustment'!$E33,"")</f>
        <v>71.290000000000006</v>
      </c>
      <c r="K10" s="129">
        <v>62</v>
      </c>
      <c r="L10" s="25">
        <f>IF(K10&lt;&gt;0,K10+'Basic Price Adjustment'!$E33,"")</f>
        <v>61.29</v>
      </c>
      <c r="M10" s="129">
        <v>86.5</v>
      </c>
      <c r="N10" s="25">
        <f>IF(M10&lt;&gt;0,M10+'Basic Price Adjustment'!$E33,"")</f>
        <v>85.79</v>
      </c>
      <c r="O10" s="129">
        <v>86.5</v>
      </c>
      <c r="P10" s="25">
        <f>IF(O10&lt;&gt;0,O10+'Basic Price Adjustment'!$E33,"")</f>
        <v>85.79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90.29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88</v>
      </c>
      <c r="F11" s="21">
        <f>IF(E11&lt;&gt;0,E11+'Basic Price Adjustment'!$E34,"")</f>
        <v>87.21</v>
      </c>
      <c r="G11" s="117">
        <v>88.75</v>
      </c>
      <c r="H11" s="21">
        <f>IF(G11&lt;&gt;0,G11+'Basic Price Adjustment'!$E34,"")</f>
        <v>87.96</v>
      </c>
      <c r="I11" s="117">
        <v>79</v>
      </c>
      <c r="J11" s="21">
        <f>IF(I11&lt;&gt;0,I11+'Basic Price Adjustment'!$E34,"")</f>
        <v>78.209999999999994</v>
      </c>
      <c r="K11" s="117">
        <v>68</v>
      </c>
      <c r="L11" s="21">
        <f>IF(K11&lt;&gt;0,K11+'Basic Price Adjustment'!$E34,"")</f>
        <v>67.209999999999994</v>
      </c>
      <c r="M11" s="117">
        <v>86.5</v>
      </c>
      <c r="N11" s="21">
        <f>IF(M11&lt;&gt;0,M11+'Basic Price Adjustment'!$E34,"")</f>
        <v>85.71</v>
      </c>
      <c r="O11" s="117">
        <v>86.5</v>
      </c>
      <c r="P11" s="21">
        <f>IF(O11&lt;&gt;0,O11+'Basic Price Adjustment'!$E34,"")</f>
        <v>85.71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93.21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88</v>
      </c>
      <c r="F12" s="22">
        <f>IF(E12&lt;&gt;0,E12+'Basic Price Adjustment'!$E35,"")</f>
        <v>87.11</v>
      </c>
      <c r="G12" s="117">
        <v>88</v>
      </c>
      <c r="H12" s="22">
        <f>IF(G12&lt;&gt;0,G12+'Basic Price Adjustment'!$E35,"")</f>
        <v>87.11</v>
      </c>
      <c r="I12" s="117">
        <v>77</v>
      </c>
      <c r="J12" s="22">
        <f>IF(I12&lt;&gt;0,I12+'Basic Price Adjustment'!$E35,"")</f>
        <v>76.11</v>
      </c>
      <c r="K12" s="117">
        <v>66</v>
      </c>
      <c r="L12" s="22">
        <f>IF(K12&lt;&gt;0,K12+'Basic Price Adjustment'!$E35,"")</f>
        <v>65.11</v>
      </c>
      <c r="M12" s="117">
        <v>88</v>
      </c>
      <c r="N12" s="22">
        <f>IF(M12&lt;&gt;0,M12+'Basic Price Adjustment'!$E35,"")</f>
        <v>87.11</v>
      </c>
      <c r="O12" s="117">
        <v>88</v>
      </c>
      <c r="P12" s="22">
        <f>IF(O12&lt;&gt;0,O12+'Basic Price Adjustment'!$E35,"")</f>
        <v>87.11</v>
      </c>
      <c r="Q12" s="117">
        <v>96</v>
      </c>
      <c r="R12" s="22">
        <f>IF(Q12&lt;&gt;0,Q12+'Basic Price Adjustment'!$E35,"")</f>
        <v>95.11</v>
      </c>
      <c r="S12" s="117">
        <v>94</v>
      </c>
      <c r="T12" s="22">
        <f>IF(S12&lt;&gt;0,S12+'Basic Price Adjustment'!$E35,"")</f>
        <v>93.11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88</v>
      </c>
      <c r="F13" s="21">
        <f>IF(E13&lt;&gt;0,E13+'Basic Price Adjustment'!$E36,"")</f>
        <v>87.11</v>
      </c>
      <c r="G13" s="117">
        <v>88</v>
      </c>
      <c r="H13" s="21">
        <f>IF(G13&lt;&gt;0,G13+'Basic Price Adjustment'!$E36,"")</f>
        <v>87.11</v>
      </c>
      <c r="I13" s="117">
        <v>77</v>
      </c>
      <c r="J13" s="21">
        <f>IF(I13&lt;&gt;0,I13+'Basic Price Adjustment'!$E36,"")</f>
        <v>76.11</v>
      </c>
      <c r="K13" s="117">
        <v>66</v>
      </c>
      <c r="L13" s="21">
        <f>IF(K13&lt;&gt;0,K13+'Basic Price Adjustment'!$E36,"")</f>
        <v>65.11</v>
      </c>
      <c r="M13" s="117">
        <v>88</v>
      </c>
      <c r="N13" s="21">
        <f>IF(M13&lt;&gt;0,M13+'Basic Price Adjustment'!$E36,"")</f>
        <v>87.11</v>
      </c>
      <c r="O13" s="117">
        <v>88</v>
      </c>
      <c r="P13" s="21">
        <f>IF(O13&lt;&gt;0,O13+'Basic Price Adjustment'!$E36,"")</f>
        <v>87.11</v>
      </c>
      <c r="Q13" s="117">
        <v>96</v>
      </c>
      <c r="R13" s="21">
        <f>IF(Q13&lt;&gt;0,Q13+'Basic Price Adjustment'!$E36,"")</f>
        <v>95.11</v>
      </c>
      <c r="S13" s="117">
        <v>94</v>
      </c>
      <c r="T13" s="21">
        <f>IF(S13&lt;&gt;0,S13+'Basic Price Adjustment'!$E36,"")</f>
        <v>93.11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88</v>
      </c>
      <c r="F14" s="22">
        <f>IF(E14&lt;&gt;0,E14+'Basic Price Adjustment'!$E37,"")</f>
        <v>87.08</v>
      </c>
      <c r="G14" s="117">
        <v>89.25</v>
      </c>
      <c r="H14" s="22">
        <f>IF(G14&lt;&gt;0,G14+'Basic Price Adjustment'!$E37,"")</f>
        <v>88.33</v>
      </c>
      <c r="I14" s="117">
        <v>77</v>
      </c>
      <c r="J14" s="22">
        <f>IF(I14&lt;&gt;0,I14+'Basic Price Adjustment'!$E37,"")</f>
        <v>76.08</v>
      </c>
      <c r="K14" s="117">
        <v>66</v>
      </c>
      <c r="L14" s="22">
        <f>IF(K14&lt;&gt;0,K14+'Basic Price Adjustment'!$E37,"")</f>
        <v>65.08</v>
      </c>
      <c r="M14" s="117">
        <v>88</v>
      </c>
      <c r="N14" s="22">
        <f>IF(M14&lt;&gt;0,M14+'Basic Price Adjustment'!$E37,"")</f>
        <v>87.08</v>
      </c>
      <c r="O14" s="117">
        <v>88</v>
      </c>
      <c r="P14" s="22">
        <f>IF(O14&lt;&gt;0,O14+'Basic Price Adjustment'!$E37,"")</f>
        <v>87.08</v>
      </c>
      <c r="Q14" s="117">
        <v>96</v>
      </c>
      <c r="R14" s="22">
        <f>IF(Q14&lt;&gt;0,Q14+'Basic Price Adjustment'!$E37,"")</f>
        <v>95.08</v>
      </c>
      <c r="S14" s="117">
        <v>95</v>
      </c>
      <c r="T14" s="22">
        <f>IF(S14&lt;&gt;0,S14+'Basic Price Adjustment'!$E37,"")</f>
        <v>94.08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100</v>
      </c>
      <c r="F15" s="21">
        <f>IF(E15&lt;&gt;0,E15+'Basic Price Adjustment'!$E38,"")</f>
        <v>99.09</v>
      </c>
      <c r="G15" s="117">
        <v>102.75</v>
      </c>
      <c r="H15" s="21">
        <f>IF(G15&lt;&gt;0,G15+'Basic Price Adjustment'!$E38,"")</f>
        <v>101.84</v>
      </c>
      <c r="I15" s="117">
        <v>92</v>
      </c>
      <c r="J15" s="21">
        <f>IF(I15&lt;&gt;0,I15+'Basic Price Adjustment'!$E38,"")</f>
        <v>91.09</v>
      </c>
      <c r="K15" s="117">
        <v>87</v>
      </c>
      <c r="L15" s="21">
        <f>IF(K15&lt;&gt;0,K15+'Basic Price Adjustment'!$E38,"")</f>
        <v>86.09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108.09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88</v>
      </c>
      <c r="F16" s="22">
        <f>IF(E16&lt;&gt;0,E16+'Basic Price Adjustment'!$E39,"")</f>
        <v>87.16</v>
      </c>
      <c r="G16" s="117">
        <v>89.25</v>
      </c>
      <c r="H16" s="22">
        <f>IF(G16&lt;&gt;0,G16+'Basic Price Adjustment'!$E39,"")</f>
        <v>88.41</v>
      </c>
      <c r="I16" s="117">
        <v>79</v>
      </c>
      <c r="J16" s="22">
        <f>IF(I16&lt;&gt;0,I16+'Basic Price Adjustment'!$E39,"")</f>
        <v>78.16</v>
      </c>
      <c r="K16" s="117">
        <v>69</v>
      </c>
      <c r="L16" s="22">
        <f>IF(K16&lt;&gt;0,K16+'Basic Price Adjustment'!$E39,"")</f>
        <v>68.16</v>
      </c>
      <c r="M16" s="117">
        <v>91.5</v>
      </c>
      <c r="N16" s="22">
        <f>IF(M16&lt;&gt;0,M16+'Basic Price Adjustment'!$E39,"")</f>
        <v>90.66</v>
      </c>
      <c r="O16" s="117">
        <v>91.5</v>
      </c>
      <c r="P16" s="22">
        <f>IF(O16&lt;&gt;0,O16+'Basic Price Adjustment'!$E39,"")</f>
        <v>90.66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94.16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92</v>
      </c>
      <c r="F17" s="21">
        <f>IF(E17&lt;&gt;0,E17+'Basic Price Adjustment'!$E40,"")</f>
        <v>90.92</v>
      </c>
      <c r="G17" s="117">
        <v>92.25</v>
      </c>
      <c r="H17" s="21">
        <f>IF(G17&lt;&gt;0,G17+'Basic Price Adjustment'!$E40,"")</f>
        <v>91.17</v>
      </c>
      <c r="I17" s="117">
        <v>80.5</v>
      </c>
      <c r="J17" s="21">
        <f>IF(I17&lt;&gt;0,I17+'Basic Price Adjustment'!$E40,"")</f>
        <v>79.42</v>
      </c>
      <c r="K17" s="117">
        <v>73.5</v>
      </c>
      <c r="L17" s="21">
        <f>IF(K17&lt;&gt;0,K17+'Basic Price Adjustment'!$E40,"")</f>
        <v>72.42</v>
      </c>
      <c r="M17" s="117">
        <v>95.5</v>
      </c>
      <c r="N17" s="21">
        <f>IF(M17&lt;&gt;0,M17+'Basic Price Adjustment'!$E40,"")</f>
        <v>94.42</v>
      </c>
      <c r="O17" s="117">
        <v>95.5</v>
      </c>
      <c r="P17" s="21">
        <f>IF(O17&lt;&gt;0,O17+'Basic Price Adjustment'!$E40,"")</f>
        <v>94.42</v>
      </c>
      <c r="Q17" s="117">
        <v>100</v>
      </c>
      <c r="R17" s="21">
        <f>IF(Q17&lt;&gt;0,Q17+'Basic Price Adjustment'!$E40,"")</f>
        <v>98.92</v>
      </c>
      <c r="S17" s="117">
        <v>98</v>
      </c>
      <c r="T17" s="21">
        <f>IF(S17&lt;&gt;0,S17+'Basic Price Adjustment'!$E40,"")</f>
        <v>96.92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103</v>
      </c>
      <c r="F18" s="22">
        <f>IF(E18&lt;&gt;0,E18+'Basic Price Adjustment'!$E41,"")</f>
        <v>101.93</v>
      </c>
      <c r="G18" s="117">
        <v>102.75</v>
      </c>
      <c r="H18" s="22">
        <f>IF(G18&lt;&gt;0,G18+'Basic Price Adjustment'!$E41,"")</f>
        <v>101.68</v>
      </c>
      <c r="I18" s="117">
        <v>82.5</v>
      </c>
      <c r="J18" s="22">
        <f>IF(I18&lt;&gt;0,I18+'Basic Price Adjustment'!$E41,"")</f>
        <v>81.430000000000007</v>
      </c>
      <c r="K18" s="117">
        <v>75.5</v>
      </c>
      <c r="L18" s="22">
        <f>IF(K18&lt;&gt;0,K18+'Basic Price Adjustment'!$E41,"")</f>
        <v>74.430000000000007</v>
      </c>
      <c r="M18" s="117">
        <v>107.5</v>
      </c>
      <c r="N18" s="22">
        <f>IF(M18&lt;&gt;0,M18+'Basic Price Adjustment'!$E41,"")</f>
        <v>106.43</v>
      </c>
      <c r="O18" s="117">
        <v>107.5</v>
      </c>
      <c r="P18" s="22">
        <f>IF(O18&lt;&gt;0,O18+'Basic Price Adjustment'!$E41,"")</f>
        <v>106.43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107.93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92</v>
      </c>
      <c r="F19" s="21">
        <f>IF(E19&lt;&gt;0,E19+'Basic Price Adjustment'!$E42,"")</f>
        <v>90.93</v>
      </c>
      <c r="G19" s="117">
        <v>91.5</v>
      </c>
      <c r="H19" s="21">
        <f>IF(G19&lt;&gt;0,G19+'Basic Price Adjustment'!$E42,"")</f>
        <v>90.43</v>
      </c>
      <c r="I19" s="117">
        <v>80.5</v>
      </c>
      <c r="J19" s="21">
        <f>IF(I19&lt;&gt;0,I19+'Basic Price Adjustment'!$E42,"")</f>
        <v>79.430000000000007</v>
      </c>
      <c r="K19" s="117">
        <v>73.5</v>
      </c>
      <c r="L19" s="21">
        <f>IF(K19&lt;&gt;0,K19+'Basic Price Adjustment'!$E42,"")</f>
        <v>72.430000000000007</v>
      </c>
      <c r="M19" s="117">
        <v>95.5</v>
      </c>
      <c r="N19" s="21">
        <f>IF(M19&lt;&gt;0,M19+'Basic Price Adjustment'!$E42,"")</f>
        <v>94.43</v>
      </c>
      <c r="O19" s="117">
        <v>95.5</v>
      </c>
      <c r="P19" s="21">
        <f>IF(O19&lt;&gt;0,O19+'Basic Price Adjustment'!$E42,"")</f>
        <v>94.43</v>
      </c>
      <c r="Q19" s="117">
        <v>100</v>
      </c>
      <c r="R19" s="21">
        <f>IF(Q19&lt;&gt;0,Q19+'Basic Price Adjustment'!$E42,"")</f>
        <v>98.93</v>
      </c>
      <c r="S19" s="117">
        <v>97</v>
      </c>
      <c r="T19" s="21">
        <f>IF(S19&lt;&gt;0,S19+'Basic Price Adjustment'!$E42,"")</f>
        <v>95.93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100</v>
      </c>
      <c r="F20" s="22">
        <f>IF(E20&lt;&gt;0,E20+'Basic Price Adjustment'!$E43,"")</f>
        <v>98.95</v>
      </c>
      <c r="G20" s="117">
        <v>101.75</v>
      </c>
      <c r="H20" s="22">
        <f>IF(G20&lt;&gt;0,G20+'Basic Price Adjustment'!$E43,"")</f>
        <v>100.7</v>
      </c>
      <c r="I20" s="117">
        <v>100</v>
      </c>
      <c r="J20" s="22">
        <f>IF(I20&lt;&gt;0,I20+'Basic Price Adjustment'!$E43,"")</f>
        <v>98.95</v>
      </c>
      <c r="K20" s="117">
        <v>93</v>
      </c>
      <c r="L20" s="22">
        <f>IF(K20&lt;&gt;0,K20+'Basic Price Adjustment'!$E43,"")</f>
        <v>91.95</v>
      </c>
      <c r="M20" s="117">
        <v>104.5</v>
      </c>
      <c r="N20" s="22">
        <f>IF(M20&lt;&gt;0,M20+'Basic Price Adjustment'!$E43,"")</f>
        <v>103.45</v>
      </c>
      <c r="O20" s="117">
        <v>104.5</v>
      </c>
      <c r="P20" s="22">
        <f>IF(O20&lt;&gt;0,O20+'Basic Price Adjustment'!$E43,"")</f>
        <v>103.45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106.95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102.69</v>
      </c>
      <c r="I21" s="117">
        <v>112</v>
      </c>
      <c r="J21" s="21">
        <f>IF(I21&lt;&gt;0,I21+'Basic Price Adjustment'!$E44,"")</f>
        <v>110.69</v>
      </c>
      <c r="K21" s="117">
        <v>95</v>
      </c>
      <c r="L21" s="21">
        <f>IF(K21&lt;&gt;0,K21+'Basic Price Adjustment'!$E44,"")</f>
        <v>93.69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109.69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102.76</v>
      </c>
      <c r="I22" s="117">
        <v>124</v>
      </c>
      <c r="J22" s="22">
        <f>IF(I22&lt;&gt;0,I22+'Basic Price Adjustment'!$E45,"")</f>
        <v>122.76</v>
      </c>
      <c r="K22" s="117">
        <v>116</v>
      </c>
      <c r="L22" s="22">
        <f>IF(K22&lt;&gt;0,K22+'Basic Price Adjustment'!$E45,"")</f>
        <v>114.76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109.76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102</v>
      </c>
      <c r="F23" s="21">
        <f>IF(E23&lt;&gt;0,E23+'Basic Price Adjustment'!$E46,"")</f>
        <v>100.74</v>
      </c>
      <c r="G23" s="117">
        <v>104</v>
      </c>
      <c r="H23" s="21">
        <f>IF(G23&lt;&gt;0,G23+'Basic Price Adjustment'!$E46,"")</f>
        <v>102.74</v>
      </c>
      <c r="I23" s="117">
        <v>110</v>
      </c>
      <c r="J23" s="21">
        <f>IF(I23&lt;&gt;0,I23+'Basic Price Adjustment'!$E46,"")</f>
        <v>108.74</v>
      </c>
      <c r="K23" s="117">
        <v>94</v>
      </c>
      <c r="L23" s="21">
        <f>IF(K23&lt;&gt;0,K23+'Basic Price Adjustment'!$E46,"")</f>
        <v>92.74</v>
      </c>
      <c r="M23" s="117">
        <v>113.5</v>
      </c>
      <c r="N23" s="21">
        <f>IF(M23&lt;&gt;0,M23+'Basic Price Adjustment'!$E46,"")</f>
        <v>112.24</v>
      </c>
      <c r="O23" s="117">
        <v>113.5</v>
      </c>
      <c r="P23" s="21">
        <f>IF(O23&lt;&gt;0,O23+'Basic Price Adjustment'!$E46,"")</f>
        <v>112.24</v>
      </c>
      <c r="Q23" s="117">
        <v>110</v>
      </c>
      <c r="R23" s="21">
        <f>IF(Q23&lt;&gt;0,Q23+'Basic Price Adjustment'!$E46,"")</f>
        <v>108.74</v>
      </c>
      <c r="S23" s="117">
        <v>111</v>
      </c>
      <c r="T23" s="21">
        <f>IF(S23&lt;&gt;0,S23+'Basic Price Adjustment'!$E46,"")</f>
        <v>109.74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104</v>
      </c>
      <c r="F24" s="22">
        <f>IF(E24&lt;&gt;0,E24+'Basic Price Adjustment'!$E47,"")</f>
        <v>102.71</v>
      </c>
      <c r="G24" s="117">
        <v>104</v>
      </c>
      <c r="H24" s="22">
        <f>IF(G24&lt;&gt;0,G24+'Basic Price Adjustment'!$E47,"")</f>
        <v>102.71</v>
      </c>
      <c r="I24" s="117">
        <v>121</v>
      </c>
      <c r="J24" s="22">
        <f>IF(I24&lt;&gt;0,I24+'Basic Price Adjustment'!$E47,"")</f>
        <v>119.71</v>
      </c>
      <c r="K24" s="117">
        <v>120</v>
      </c>
      <c r="L24" s="22">
        <f>IF(K24&lt;&gt;0,K24+'Basic Price Adjustment'!$E47,"")</f>
        <v>118.71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109.71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</v>
      </c>
      <c r="F25" s="21">
        <f>IF(E25&lt;&gt;0,E25+'Basic Price Adjustment'!$E48,"")</f>
        <v>95.01</v>
      </c>
      <c r="G25" s="117">
        <v>94.25</v>
      </c>
      <c r="H25" s="21">
        <f>IF(G25&lt;&gt;0,G25+'Basic Price Adjustment'!$E48,"")</f>
        <v>93.26</v>
      </c>
      <c r="I25" s="117">
        <v>80</v>
      </c>
      <c r="J25" s="21">
        <f>IF(I25&lt;&gt;0,I25+'Basic Price Adjustment'!$E48,"")</f>
        <v>79.010000000000005</v>
      </c>
      <c r="K25" s="117">
        <v>73</v>
      </c>
      <c r="L25" s="21">
        <f>IF(K25&lt;&gt;0,K25+'Basic Price Adjustment'!$E48,"")</f>
        <v>72.010000000000005</v>
      </c>
      <c r="M25" s="117">
        <v>103.5</v>
      </c>
      <c r="N25" s="21">
        <f>IF(M25&lt;&gt;0,M25+'Basic Price Adjustment'!$E48,"")</f>
        <v>102.51</v>
      </c>
      <c r="O25" s="117">
        <v>103.5</v>
      </c>
      <c r="P25" s="21">
        <f>IF(O25&lt;&gt;0,O25+'Basic Price Adjustment'!$E48,"")</f>
        <v>102.51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99.01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102</v>
      </c>
      <c r="F26" s="22">
        <f>IF(E26&lt;&gt;0,E26+'Basic Price Adjustment'!$E49,"")</f>
        <v>101.01</v>
      </c>
      <c r="G26" s="117">
        <v>104.75</v>
      </c>
      <c r="H26" s="22">
        <f>IF(G26&lt;&gt;0,G26+'Basic Price Adjustment'!$E49,"")</f>
        <v>103.76</v>
      </c>
      <c r="I26" s="117">
        <v>102</v>
      </c>
      <c r="J26" s="22">
        <f>IF(I26&lt;&gt;0,I26+'Basic Price Adjustment'!$E49,"")</f>
        <v>101.01</v>
      </c>
      <c r="K26" s="117">
        <v>97</v>
      </c>
      <c r="L26" s="22">
        <f>IF(K26&lt;&gt;0,K26+'Basic Price Adjustment'!$E49,"")</f>
        <v>96.01</v>
      </c>
      <c r="M26" s="117">
        <v>103.5</v>
      </c>
      <c r="N26" s="22">
        <f>IF(M26&lt;&gt;0,M26+'Basic Price Adjustment'!$E49,"")</f>
        <v>102.51</v>
      </c>
      <c r="O26" s="117">
        <v>103.5</v>
      </c>
      <c r="P26" s="22">
        <f>IF(O26&lt;&gt;0,O26+'Basic Price Adjustment'!$E49,"")</f>
        <v>102.51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111.01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127.77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111.19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118.69</v>
      </c>
    </row>
  </sheetData>
  <mergeCells count="40">
    <mergeCell ref="A3:A8"/>
    <mergeCell ref="B3:B4"/>
    <mergeCell ref="B5:B6"/>
    <mergeCell ref="C8:D8"/>
    <mergeCell ref="E8:F8"/>
    <mergeCell ref="M2:T2"/>
    <mergeCell ref="E2:F2"/>
    <mergeCell ref="E4:F4"/>
    <mergeCell ref="E6:F6"/>
    <mergeCell ref="E5:H5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5"/>
      <c r="I3" s="175"/>
      <c r="J3" s="175"/>
      <c r="K3" s="175"/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87"/>
      <c r="I4" s="187"/>
      <c r="J4" s="187"/>
      <c r="K4" s="187"/>
      <c r="L4" s="179"/>
    </row>
    <row r="5" spans="1:12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5"/>
      <c r="I5" s="175"/>
      <c r="J5" s="175"/>
      <c r="K5" s="175"/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  <c r="I6" s="178" t="s">
        <v>33</v>
      </c>
      <c r="J6" s="179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  <c r="I7" s="170" t="s">
        <v>35</v>
      </c>
      <c r="J7" s="171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  <c r="I8" s="180" t="s">
        <v>38</v>
      </c>
      <c r="J8" s="181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65</v>
      </c>
      <c r="F10" s="25">
        <f>IF(E10&lt;&gt;0,E10+'Basic Price Adjustment'!$E33,"")</f>
        <v>64.290000000000006</v>
      </c>
      <c r="G10" s="129">
        <v>86</v>
      </c>
      <c r="H10" s="25">
        <f>IF(G10&lt;&gt;0,G10+'Basic Price Adjustment'!$E33,"")</f>
        <v>85.29</v>
      </c>
      <c r="I10" s="129">
        <v>97.5</v>
      </c>
      <c r="J10" s="25">
        <f>IF(I10&lt;&gt;0,I10+'Basic Price Adjustment'!$E33,"")</f>
        <v>96.79</v>
      </c>
      <c r="K10" s="129">
        <v>78</v>
      </c>
      <c r="L10" s="25">
        <f>IF(K10&lt;&gt;0,K10+'Basic Price Adjustment'!$E33,"")</f>
        <v>77.290000000000006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85.21</v>
      </c>
      <c r="I11" s="117">
        <v>97.5</v>
      </c>
      <c r="J11" s="21">
        <f>IF(I11&lt;&gt;0,I11+'Basic Price Adjustment'!$E34,"")</f>
        <v>96.71</v>
      </c>
      <c r="K11" s="117">
        <v>78</v>
      </c>
      <c r="L11" s="21">
        <f>IF(K11&lt;&gt;0,K11+'Basic Price Adjustment'!$E34,"")</f>
        <v>77.209999999999994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74.5</v>
      </c>
      <c r="F12" s="22">
        <f>IF(E12&lt;&gt;0,E12+'Basic Price Adjustment'!$E35,"")</f>
        <v>73.61</v>
      </c>
      <c r="G12" s="117">
        <v>94</v>
      </c>
      <c r="H12" s="22">
        <f>IF(G12&lt;&gt;0,G12+'Basic Price Adjustment'!$E35,"")</f>
        <v>93.11</v>
      </c>
      <c r="I12" s="117">
        <v>100.5</v>
      </c>
      <c r="J12" s="22">
        <f>IF(I12&lt;&gt;0,I12+'Basic Price Adjustment'!$E35,"")</f>
        <v>99.61</v>
      </c>
      <c r="K12" s="117">
        <v>87.5</v>
      </c>
      <c r="L12" s="22">
        <f>IF(K12&lt;&gt;0,K12+'Basic Price Adjustment'!$E35,"")</f>
        <v>86.61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74.5</v>
      </c>
      <c r="F13" s="21">
        <f>IF(E13&lt;&gt;0,E13+'Basic Price Adjustment'!$E36,"")</f>
        <v>73.61</v>
      </c>
      <c r="G13" s="117">
        <v>94</v>
      </c>
      <c r="H13" s="21">
        <f>IF(G13&lt;&gt;0,G13+'Basic Price Adjustment'!$E36,"")</f>
        <v>93.11</v>
      </c>
      <c r="I13" s="117">
        <v>100.5</v>
      </c>
      <c r="J13" s="21">
        <f>IF(I13&lt;&gt;0,I13+'Basic Price Adjustment'!$E36,"")</f>
        <v>99.61</v>
      </c>
      <c r="K13" s="117">
        <v>87.5</v>
      </c>
      <c r="L13" s="21">
        <f>IF(K13&lt;&gt;0,K13+'Basic Price Adjustment'!$E36,"")</f>
        <v>86.61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78.5</v>
      </c>
      <c r="F14" s="22">
        <f>IF(E14&lt;&gt;0,E14+'Basic Price Adjustment'!$E37,"")</f>
        <v>77.58</v>
      </c>
      <c r="G14" s="117">
        <v>94</v>
      </c>
      <c r="H14" s="22">
        <f>IF(G14&lt;&gt;0,G14+'Basic Price Adjustment'!$E37,"")</f>
        <v>93.08</v>
      </c>
      <c r="I14" s="117">
        <v>102.5</v>
      </c>
      <c r="J14" s="22">
        <f>IF(I14&lt;&gt;0,I14+'Basic Price Adjustment'!$E37,"")</f>
        <v>101.58</v>
      </c>
      <c r="K14" s="117">
        <v>87.5</v>
      </c>
      <c r="L14" s="22">
        <f>IF(K14&lt;&gt;0,K14+'Basic Price Adjustment'!$E37,"")</f>
        <v>86.58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93.16</v>
      </c>
      <c r="I16" s="117">
        <v>101.25</v>
      </c>
      <c r="J16" s="22">
        <f>IF(I16&lt;&gt;0,I16+'Basic Price Adjustment'!$E39,"")</f>
        <v>100.41</v>
      </c>
      <c r="K16" s="117">
        <v>88</v>
      </c>
      <c r="L16" s="22">
        <f>IF(K16&lt;&gt;0,K16+'Basic Price Adjustment'!$E39,"")</f>
        <v>87.16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79.5</v>
      </c>
      <c r="F17" s="21">
        <f>IF(E17&lt;&gt;0,E17+'Basic Price Adjustment'!$E40,"")</f>
        <v>78.42</v>
      </c>
      <c r="G17" s="117">
        <v>100</v>
      </c>
      <c r="H17" s="21">
        <f>IF(G17&lt;&gt;0,G17+'Basic Price Adjustment'!$E40,"")</f>
        <v>98.92</v>
      </c>
      <c r="I17" s="117">
        <v>106.5</v>
      </c>
      <c r="J17" s="21">
        <f>IF(I17&lt;&gt;0,I17+'Basic Price Adjustment'!$E40,"")</f>
        <v>105.42</v>
      </c>
      <c r="K17" s="117">
        <v>90.5</v>
      </c>
      <c r="L17" s="21">
        <f>IF(K17&lt;&gt;0,K17+'Basic Price Adjustment'!$E40,"")</f>
        <v>89.42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108.93</v>
      </c>
      <c r="I18" s="117">
        <v>112</v>
      </c>
      <c r="J18" s="22">
        <f>IF(I18&lt;&gt;0,I18+'Basic Price Adjustment'!$E41,"")</f>
        <v>110.93</v>
      </c>
      <c r="K18" s="117">
        <v>104.5</v>
      </c>
      <c r="L18" s="22">
        <f>IF(K18&lt;&gt;0,K18+'Basic Price Adjustment'!$E41,"")</f>
        <v>103.43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79.5</v>
      </c>
      <c r="F19" s="21">
        <f>IF(E19&lt;&gt;0,E19+'Basic Price Adjustment'!$E42,"")</f>
        <v>78.430000000000007</v>
      </c>
      <c r="G19" s="117">
        <v>100</v>
      </c>
      <c r="H19" s="21">
        <f>IF(G19&lt;&gt;0,G19+'Basic Price Adjustment'!$E42,"")</f>
        <v>98.93</v>
      </c>
      <c r="I19" s="117">
        <v>106.5</v>
      </c>
      <c r="J19" s="21">
        <f>IF(I19&lt;&gt;0,I19+'Basic Price Adjustment'!$E42,"")</f>
        <v>105.43</v>
      </c>
      <c r="K19" s="117">
        <v>90.5</v>
      </c>
      <c r="L19" s="21">
        <f>IF(K19&lt;&gt;0,K19+'Basic Price Adjustment'!$E42,"")</f>
        <v>89.43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85</v>
      </c>
      <c r="F20" s="22">
        <f>IF(E20&lt;&gt;0,E20+'Basic Price Adjustment'!$E43,"")</f>
        <v>83.95</v>
      </c>
      <c r="G20" s="117">
        <v>110</v>
      </c>
      <c r="H20" s="22">
        <f>IF(G20&lt;&gt;0,G20+'Basic Price Adjustment'!$E43,"")</f>
        <v>108.95</v>
      </c>
      <c r="I20" s="117">
        <v>109</v>
      </c>
      <c r="J20" s="22">
        <f>IF(I20&lt;&gt;0,I20+'Basic Price Adjustment'!$E43,"")</f>
        <v>107.95</v>
      </c>
      <c r="K20" s="117">
        <v>103.5</v>
      </c>
      <c r="L20" s="22">
        <f>IF(K20&lt;&gt;0,K20+'Basic Price Adjustment'!$E43,"")</f>
        <v>102.45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117.74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107.01</v>
      </c>
      <c r="I25" s="117">
        <v>106</v>
      </c>
      <c r="J25" s="21">
        <f>IF(I25&lt;&gt;0,I25+'Basic Price Adjustment'!$E48,"")</f>
        <v>105.01</v>
      </c>
      <c r="K25" s="117">
        <v>102.5</v>
      </c>
      <c r="L25" s="21">
        <f>IF(K25&lt;&gt;0,K25+'Basic Price Adjustment'!$E48,"")</f>
        <v>101.51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107.01</v>
      </c>
      <c r="I26" s="117">
        <v>106</v>
      </c>
      <c r="J26" s="22">
        <f>IF(I26&lt;&gt;0,I26+'Basic Price Adjustment'!$E49,"")</f>
        <v>105.01</v>
      </c>
      <c r="K26" s="117">
        <v>102.5</v>
      </c>
      <c r="L26" s="22">
        <f>IF(K26&lt;&gt;0,K26+'Basic Price Adjustment'!$E49,"")</f>
        <v>101.51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</row>
    <row r="4" spans="1:1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</row>
    <row r="5" spans="1:16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</row>
    <row r="6" spans="1:1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</row>
    <row r="7" spans="1:1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70" t="s">
        <v>24</v>
      </c>
      <c r="P7" s="171"/>
    </row>
    <row r="8" spans="1:1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0" t="s">
        <v>69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59.2</v>
      </c>
      <c r="P10" s="25">
        <f>IF(O10&lt;&gt;0,O10+'Basic Price Adjustment'!$E33,"")</f>
        <v>58.49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62.25</v>
      </c>
      <c r="P11" s="21">
        <f>IF(O11&lt;&gt;0,O11+'Basic Price Adjustment'!$E34,"")</f>
        <v>61.46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61.65</v>
      </c>
      <c r="P12" s="22">
        <f>IF(O12&lt;&gt;0,O12+'Basic Price Adjustment'!$E35,"")</f>
        <v>60.76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61.65</v>
      </c>
      <c r="P13" s="21">
        <f>IF(O13&lt;&gt;0,O13+'Basic Price Adjustment'!$E36,"")</f>
        <v>60.76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60.8</v>
      </c>
      <c r="P14" s="22">
        <f>IF(O14&lt;&gt;0,O14+'Basic Price Adjustment'!$E37,"")</f>
        <v>59.879999999999995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64.25</v>
      </c>
      <c r="P15" s="21">
        <f>IF(O15&lt;&gt;0,O15+'Basic Price Adjustment'!$E38,"")</f>
        <v>63.34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66.400000000000006</v>
      </c>
      <c r="P16" s="22">
        <f>IF(O16&lt;&gt;0,O16+'Basic Price Adjustment'!$E39,"")</f>
        <v>65.56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69.45</v>
      </c>
      <c r="P17" s="21">
        <f>IF(O17&lt;&gt;0,O17+'Basic Price Adjustment'!$E40,"")</f>
        <v>68.37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72.2</v>
      </c>
      <c r="P18" s="22">
        <f>IF(O18&lt;&gt;0,O18+'Basic Price Adjustment'!$E41,"")</f>
        <v>71.13000000000001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69.45</v>
      </c>
      <c r="P19" s="21">
        <f>IF(O19&lt;&gt;0,O19+'Basic Price Adjustment'!$E42,"")</f>
        <v>68.38000000000001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71.3</v>
      </c>
      <c r="P20" s="22">
        <f>IF(O20&lt;&gt;0,O20+'Basic Price Adjustment'!$E43,"")</f>
        <v>70.25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98</v>
      </c>
      <c r="P21" s="21">
        <f>IF(O21&lt;&gt;0,O21+'Basic Price Adjustment'!$E44,"")</f>
        <v>96.69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100</v>
      </c>
      <c r="P22" s="22">
        <f>IF(O22&lt;&gt;0,O22+'Basic Price Adjustment'!$E45,"")</f>
        <v>98.76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83.05</v>
      </c>
      <c r="P23" s="21">
        <f>IF(O23&lt;&gt;0,O23+'Basic Price Adjustment'!$E46,"")</f>
        <v>81.789999999999992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85.55</v>
      </c>
      <c r="P24" s="22">
        <f>IF(O24&lt;&gt;0,O24+'Basic Price Adjustment'!$E47,"")</f>
        <v>84.259999999999991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69.099999999999994</v>
      </c>
      <c r="P25" s="21">
        <f>IF(O25&lt;&gt;0,O25+'Basic Price Adjustment'!$E48,"")</f>
        <v>68.11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71.3</v>
      </c>
      <c r="P26" s="22">
        <f>IF(O26&lt;&gt;0,O26+'Basic Price Adjustment'!$E49,"")</f>
        <v>70.31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55" t="s">
        <v>301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Q2" s="155" t="s">
        <v>302</v>
      </c>
      <c r="R2" s="155"/>
      <c r="S2" s="155" t="s">
        <v>298</v>
      </c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59"/>
      <c r="P3" s="59"/>
      <c r="Q3" s="174" t="s">
        <v>155</v>
      </c>
      <c r="R3" s="17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5"/>
      <c r="P4" s="65"/>
      <c r="Q4" s="192"/>
      <c r="R4" s="193"/>
      <c r="S4" s="63" t="s">
        <v>154</v>
      </c>
      <c r="T4" s="64"/>
      <c r="U4" s="65"/>
      <c r="V4" s="65"/>
    </row>
    <row r="5" spans="1:22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32</v>
      </c>
      <c r="P6" s="173"/>
      <c r="Q6" s="232" t="s">
        <v>148</v>
      </c>
      <c r="R6" s="233"/>
      <c r="S6" s="168" t="s">
        <v>54</v>
      </c>
      <c r="T6" s="169"/>
      <c r="U6" s="178" t="s">
        <v>242</v>
      </c>
      <c r="V6" s="17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  <c r="U7" s="170" t="s">
        <v>243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  <c r="U8" s="180" t="s">
        <v>244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58.49</v>
      </c>
      <c r="S10" s="129">
        <v>68.25</v>
      </c>
      <c r="T10" s="25">
        <f>IF(S10&lt;&gt;0,S10+'Basic Price Adjustment'!$E33,"")</f>
        <v>67.540000000000006</v>
      </c>
      <c r="U10" s="129">
        <v>71.5</v>
      </c>
      <c r="V10" s="25">
        <f>IF(U10&lt;&gt;0,U10+'Basic Price Adjustment'!$E33,"")</f>
        <v>70.790000000000006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61.46</v>
      </c>
      <c r="S11" s="117">
        <v>68.25</v>
      </c>
      <c r="T11" s="21">
        <f>IF(S11&lt;&gt;0,S11+'Basic Price Adjustment'!$E34,"")</f>
        <v>67.459999999999994</v>
      </c>
      <c r="U11" s="117">
        <v>71.5</v>
      </c>
      <c r="V11" s="21">
        <f>IF(U11&lt;&gt;0,U11+'Basic Price Adjustment'!$E34,"")</f>
        <v>70.709999999999994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60.76</v>
      </c>
      <c r="S12" s="117">
        <v>74.25</v>
      </c>
      <c r="T12" s="22">
        <f>IF(S12&lt;&gt;0,S12+'Basic Price Adjustment'!$E35,"")</f>
        <v>73.36</v>
      </c>
      <c r="U12" s="117">
        <v>77</v>
      </c>
      <c r="V12" s="22">
        <f>IF(U12&lt;&gt;0,U12+'Basic Price Adjustment'!$E35,"")</f>
        <v>76.11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60.76</v>
      </c>
      <c r="S13" s="117">
        <v>74.25</v>
      </c>
      <c r="T13" s="21">
        <f>IF(S13&lt;&gt;0,S13+'Basic Price Adjustment'!$E36,"")</f>
        <v>73.36</v>
      </c>
      <c r="U13" s="117">
        <v>77</v>
      </c>
      <c r="V13" s="21">
        <f>IF(U13&lt;&gt;0,U13+'Basic Price Adjustment'!$E36,"")</f>
        <v>76.11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59.879999999999995</v>
      </c>
      <c r="S14" s="117">
        <v>74.25</v>
      </c>
      <c r="T14" s="22">
        <f>IF(S14&lt;&gt;0,S14+'Basic Price Adjustment'!$E37,"")</f>
        <v>73.33</v>
      </c>
      <c r="U14" s="117">
        <v>77</v>
      </c>
      <c r="V14" s="22">
        <f>IF(U14&lt;&gt;0,U14+'Basic Price Adjustment'!$E37,"")</f>
        <v>76.08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63.34</v>
      </c>
      <c r="S15" s="117">
        <v>80.5</v>
      </c>
      <c r="T15" s="21">
        <f>IF(S15&lt;&gt;0,S15+'Basic Price Adjustment'!$E38,"")</f>
        <v>79.59</v>
      </c>
      <c r="U15" s="117">
        <v>93</v>
      </c>
      <c r="V15" s="21">
        <f>IF(U15&lt;&gt;0,U15+'Basic Price Adjustment'!$E38,"")</f>
        <v>92.09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65.56</v>
      </c>
      <c r="S16" s="117">
        <v>75.5</v>
      </c>
      <c r="T16" s="22">
        <f>IF(S16&lt;&gt;0,S16+'Basic Price Adjustment'!$E39,"")</f>
        <v>74.66</v>
      </c>
      <c r="U16" s="117">
        <v>79</v>
      </c>
      <c r="V16" s="22">
        <f>IF(U16&lt;&gt;0,U16+'Basic Price Adjustment'!$E39,"")</f>
        <v>78.16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68.37</v>
      </c>
      <c r="S17" s="117">
        <v>81</v>
      </c>
      <c r="T17" s="21">
        <f>IF(S17&lt;&gt;0,S17+'Basic Price Adjustment'!$E40,"")</f>
        <v>79.92</v>
      </c>
      <c r="U17" s="117">
        <v>84</v>
      </c>
      <c r="V17" s="21">
        <f>IF(U17&lt;&gt;0,U17+'Basic Price Adjustment'!$E40,"")</f>
        <v>82.92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71.13000000000001</v>
      </c>
      <c r="S18" s="117">
        <v>83.5</v>
      </c>
      <c r="T18" s="22">
        <f>IF(S18&lt;&gt;0,S18+'Basic Price Adjustment'!$E41,"")</f>
        <v>82.43</v>
      </c>
      <c r="U18" s="117">
        <v>97</v>
      </c>
      <c r="V18" s="22">
        <f>IF(U18&lt;&gt;0,U18+'Basic Price Adjustment'!$E41,"")</f>
        <v>95.93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68.38000000000001</v>
      </c>
      <c r="S19" s="117">
        <v>81</v>
      </c>
      <c r="T19" s="21">
        <f>IF(S19&lt;&gt;0,S19+'Basic Price Adjustment'!$E42,"")</f>
        <v>79.930000000000007</v>
      </c>
      <c r="U19" s="117">
        <v>82</v>
      </c>
      <c r="V19" s="21">
        <f>IF(U19&lt;&gt;0,U19+'Basic Price Adjustment'!$E42,"")</f>
        <v>80.930000000000007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70.25</v>
      </c>
      <c r="S20" s="117">
        <v>83.5</v>
      </c>
      <c r="T20" s="22">
        <f>IF(S20&lt;&gt;0,S20+'Basic Price Adjustment'!$E43,"")</f>
        <v>82.45</v>
      </c>
      <c r="U20" s="117">
        <v>97</v>
      </c>
      <c r="V20" s="22">
        <f>IF(U20&lt;&gt;0,U20+'Basic Price Adjustment'!$E43,"")</f>
        <v>95.95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96.69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98.76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81.789999999999992</v>
      </c>
      <c r="S23" s="117">
        <v>101.5</v>
      </c>
      <c r="T23" s="21">
        <f>IF(S23&lt;&gt;0,S23+'Basic Price Adjustment'!$E46,"")</f>
        <v>100.24</v>
      </c>
      <c r="U23" s="117">
        <v>104</v>
      </c>
      <c r="V23" s="21">
        <f>IF(U23&lt;&gt;0,U23+'Basic Price Adjustment'!$E46,"")</f>
        <v>102.74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84.259999999999991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68.11</v>
      </c>
      <c r="S25" s="117">
        <v>79</v>
      </c>
      <c r="T25" s="21">
        <f>IF(S25&lt;&gt;0,S25+'Basic Price Adjustment'!$E48,"")</f>
        <v>78.010000000000005</v>
      </c>
      <c r="U25" s="117">
        <v>99</v>
      </c>
      <c r="V25" s="21">
        <f>IF(U25&lt;&gt;0,U25+'Basic Price Adjustment'!$E48,"")</f>
        <v>98.01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70.31</v>
      </c>
      <c r="S26" s="117">
        <v>79</v>
      </c>
      <c r="T26" s="22">
        <f>IF(S26&lt;&gt;0,S26+'Basic Price Adjustment'!$E49,"")</f>
        <v>78.010000000000005</v>
      </c>
      <c r="U26" s="117">
        <v>99</v>
      </c>
      <c r="V26" s="22">
        <f>IF(U26&lt;&gt;0,U26+'Basic Price Adjustment'!$E49,"")</f>
        <v>98.01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>
        <v>97.68</v>
      </c>
      <c r="J28" s="26">
        <f>IF(I28&lt;&gt;0,I28+'Basic Price Adjustment'!$E51,"")</f>
        <v>96.37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73.19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64"/>
      <c r="B4" s="16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64"/>
      <c r="B5" s="166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78.23</v>
      </c>
      <c r="E10" s="125">
        <v>77.27</v>
      </c>
      <c r="F10" s="25">
        <f>IF(E10&lt;&gt;0,E10+'Basic Price Adjustment'!$E33,"")</f>
        <v>76.56</v>
      </c>
      <c r="G10" s="125">
        <v>86.5</v>
      </c>
      <c r="H10" s="25">
        <f>IF(G10&lt;&gt;0,G10+'Basic Price Adjustment'!$E33,"")</f>
        <v>85.79</v>
      </c>
      <c r="I10" s="125">
        <v>86.5</v>
      </c>
      <c r="J10" s="25">
        <f>IF(I10&lt;&gt;0,I10+'Basic Price Adjustment'!$E33,"")</f>
        <v>85.79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>
        <v>86.5</v>
      </c>
      <c r="H11" s="21">
        <f>IF(G11&lt;&gt;0,G11+'Basic Price Adjustment'!$E34,"")</f>
        <v>85.71</v>
      </c>
      <c r="I11" s="117">
        <v>86.5</v>
      </c>
      <c r="J11" s="21">
        <f>IF(I11&lt;&gt;0,I11+'Basic Price Adjustment'!$E34,"")</f>
        <v>85.71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79.83</v>
      </c>
      <c r="E12" s="123">
        <v>80.12</v>
      </c>
      <c r="F12" s="22">
        <f>IF(E12&lt;&gt;0,E12+'Basic Price Adjustment'!$E35,"")</f>
        <v>79.23</v>
      </c>
      <c r="G12" s="123">
        <v>88</v>
      </c>
      <c r="H12" s="22">
        <f>IF(G12&lt;&gt;0,G12+'Basic Price Adjustment'!$E35,"")</f>
        <v>87.11</v>
      </c>
      <c r="I12" s="123">
        <v>88</v>
      </c>
      <c r="J12" s="22">
        <f>IF(I12&lt;&gt;0,I12+'Basic Price Adjustment'!$E35,"")</f>
        <v>87.11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88</v>
      </c>
      <c r="H13" s="21">
        <f>IF(G13&lt;&gt;0,G13+'Basic Price Adjustment'!$E36,"")</f>
        <v>87.11</v>
      </c>
      <c r="I13" s="117">
        <v>88</v>
      </c>
      <c r="J13" s="21">
        <f>IF(I13&lt;&gt;0,I13+'Basic Price Adjustment'!$E36,"")</f>
        <v>87.11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80.47</v>
      </c>
      <c r="E14" s="123">
        <v>82.83</v>
      </c>
      <c r="F14" s="22">
        <f>IF(E14&lt;&gt;0,E14+'Basic Price Adjustment'!$E37,"")</f>
        <v>81.91</v>
      </c>
      <c r="G14" s="123">
        <v>88</v>
      </c>
      <c r="H14" s="22">
        <f>IF(G14&lt;&gt;0,G14+'Basic Price Adjustment'!$E37,"")</f>
        <v>87.08</v>
      </c>
      <c r="I14" s="123">
        <v>88</v>
      </c>
      <c r="J14" s="22">
        <f>IF(I14&lt;&gt;0,I14+'Basic Price Adjustment'!$E37,"")</f>
        <v>87.08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82.7</v>
      </c>
      <c r="E16" s="123">
        <v>80.45</v>
      </c>
      <c r="F16" s="22">
        <f>IF(E16&lt;&gt;0,E16+'Basic Price Adjustment'!$E39,"")</f>
        <v>79.61</v>
      </c>
      <c r="G16" s="123">
        <v>91.5</v>
      </c>
      <c r="H16" s="22">
        <f>IF(G16&lt;&gt;0,G16+'Basic Price Adjustment'!$E39,"")</f>
        <v>90.66</v>
      </c>
      <c r="I16" s="123">
        <v>91.5</v>
      </c>
      <c r="J16" s="22">
        <f>IF(I16&lt;&gt;0,I16+'Basic Price Adjustment'!$E39,"")</f>
        <v>90.66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95.5</v>
      </c>
      <c r="H17" s="21">
        <f>IF(G17&lt;&gt;0,G17+'Basic Price Adjustment'!$E40,"")</f>
        <v>94.42</v>
      </c>
      <c r="I17" s="117">
        <v>95.5</v>
      </c>
      <c r="J17" s="21">
        <f>IF(I17&lt;&gt;0,I17+'Basic Price Adjustment'!$E40,"")</f>
        <v>94.42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96.5</v>
      </c>
      <c r="E18" s="123">
        <v>93.17</v>
      </c>
      <c r="F18" s="22">
        <f>IF(E18&lt;&gt;0,E18+'Basic Price Adjustment'!$E41,"")</f>
        <v>92.100000000000009</v>
      </c>
      <c r="G18" s="123">
        <v>107.5</v>
      </c>
      <c r="H18" s="22">
        <f>IF(G18&lt;&gt;0,G18+'Basic Price Adjustment'!$E41,"")</f>
        <v>106.43</v>
      </c>
      <c r="I18" s="123">
        <v>107.5</v>
      </c>
      <c r="J18" s="22">
        <f>IF(I18&lt;&gt;0,I18+'Basic Price Adjustment'!$E41,"")</f>
        <v>106.43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95.5</v>
      </c>
      <c r="H19" s="21">
        <f>IF(G19&lt;&gt;0,G19+'Basic Price Adjustment'!$E42,"")</f>
        <v>94.43</v>
      </c>
      <c r="I19" s="117">
        <v>95.5</v>
      </c>
      <c r="J19" s="21">
        <f>IF(I19&lt;&gt;0,I19+'Basic Price Adjustment'!$E42,"")</f>
        <v>94.43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96.52</v>
      </c>
      <c r="E20" s="123">
        <v>95.9</v>
      </c>
      <c r="F20" s="22">
        <f>IF(E20&lt;&gt;0,E20+'Basic Price Adjustment'!$E43,"")</f>
        <v>94.850000000000009</v>
      </c>
      <c r="G20" s="123">
        <v>104.5</v>
      </c>
      <c r="H20" s="22">
        <f>IF(G20&lt;&gt;0,G20+'Basic Price Adjustment'!$E43,"")</f>
        <v>103.45</v>
      </c>
      <c r="I20" s="123">
        <v>104.5</v>
      </c>
      <c r="J20" s="22">
        <f>IF(I20&lt;&gt;0,I20+'Basic Price Adjustment'!$E43,"")</f>
        <v>103.45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117.71000000000001</v>
      </c>
      <c r="E22" s="123">
        <v>118.95</v>
      </c>
      <c r="F22" s="22">
        <f>IF(E22&lt;&gt;0,E22+'Basic Price Adjustment'!$E45,"")</f>
        <v>117.71000000000001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>
        <v>113.5</v>
      </c>
      <c r="H23" s="21">
        <f>IF(G23&lt;&gt;0,G23+'Basic Price Adjustment'!$E46,"")</f>
        <v>112.24</v>
      </c>
      <c r="I23" s="117">
        <v>113.5</v>
      </c>
      <c r="J23" s="21">
        <f>IF(I23&lt;&gt;0,I23+'Basic Price Adjustment'!$E46,"")</f>
        <v>112.24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117.63</v>
      </c>
      <c r="E24" s="123">
        <v>118.92</v>
      </c>
      <c r="F24" s="22">
        <f>IF(E24&lt;&gt;0,E24+'Basic Price Adjustment'!$E47,"")</f>
        <v>117.63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>
        <v>103.5</v>
      </c>
      <c r="H25" s="21">
        <f>IF(G25&lt;&gt;0,G25+'Basic Price Adjustment'!$E48,"")</f>
        <v>102.51</v>
      </c>
      <c r="I25" s="117">
        <v>103.5</v>
      </c>
      <c r="J25" s="21">
        <f>IF(I25&lt;&gt;0,I25+'Basic Price Adjustment'!$E48,"")</f>
        <v>102.51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95.23</v>
      </c>
      <c r="E26" s="123">
        <v>96.22</v>
      </c>
      <c r="F26" s="22">
        <f>IF(E26&lt;&gt;0,E26+'Basic Price Adjustment'!$E49,"")</f>
        <v>95.23</v>
      </c>
      <c r="G26" s="123">
        <v>103.5</v>
      </c>
      <c r="H26" s="22">
        <f>IF(G26&lt;&gt;0,G26+'Basic Price Adjustment'!$E49,"")</f>
        <v>102.51</v>
      </c>
      <c r="I26" s="123">
        <v>103.5</v>
      </c>
      <c r="J26" s="22">
        <f>IF(I26&lt;&gt;0,I26+'Basic Price Adjustment'!$E49,"")</f>
        <v>102.51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309</v>
      </c>
      <c r="R2" s="155"/>
      <c r="S2" s="155"/>
      <c r="T2" s="155"/>
      <c r="U2" s="155" t="s">
        <v>308</v>
      </c>
      <c r="V2" s="155"/>
      <c r="W2" s="155"/>
      <c r="X2" s="155"/>
      <c r="Y2" s="155"/>
      <c r="Z2" s="155"/>
      <c r="AA2" s="155"/>
      <c r="AB2" s="155"/>
      <c r="AC2" s="155" t="s">
        <v>313</v>
      </c>
      <c r="AD2" s="155"/>
      <c r="AE2" s="155"/>
      <c r="AF2" s="155"/>
    </row>
    <row r="3" spans="1:32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264</v>
      </c>
      <c r="R3" s="175"/>
      <c r="S3" s="175"/>
      <c r="T3" s="176"/>
      <c r="U3" s="174" t="s">
        <v>266</v>
      </c>
      <c r="V3" s="175"/>
      <c r="W3" s="175"/>
      <c r="X3" s="175"/>
      <c r="Y3" s="175"/>
      <c r="Z3" s="175"/>
      <c r="AA3" s="175"/>
      <c r="AB3" s="176"/>
      <c r="AC3" s="174">
        <v>203859</v>
      </c>
      <c r="AD3" s="175"/>
      <c r="AE3" s="175"/>
      <c r="AF3" s="176"/>
    </row>
    <row r="4" spans="1:32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87"/>
      <c r="O4" s="187"/>
      <c r="P4" s="179"/>
      <c r="Q4" s="178"/>
      <c r="R4" s="187"/>
      <c r="S4" s="187"/>
      <c r="T4" s="179"/>
      <c r="U4" s="63"/>
      <c r="V4" s="64"/>
      <c r="W4" s="168"/>
      <c r="X4" s="177"/>
      <c r="Y4" s="65"/>
      <c r="Z4" s="65"/>
      <c r="AA4" s="178"/>
      <c r="AB4" s="179"/>
      <c r="AC4" s="178"/>
      <c r="AD4" s="187"/>
      <c r="AE4" s="187"/>
      <c r="AF4" s="179"/>
    </row>
    <row r="5" spans="1:32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74" t="s">
        <v>102</v>
      </c>
      <c r="R5" s="175"/>
      <c r="S5" s="175"/>
      <c r="T5" s="176"/>
      <c r="U5" s="234" t="s">
        <v>60</v>
      </c>
      <c r="V5" s="235"/>
      <c r="W5" s="235"/>
      <c r="X5" s="235"/>
      <c r="Y5" s="235"/>
      <c r="Z5" s="235"/>
      <c r="AA5" s="235"/>
      <c r="AB5" s="236"/>
      <c r="AC5" s="174" t="s">
        <v>287</v>
      </c>
      <c r="AD5" s="175"/>
      <c r="AE5" s="175"/>
      <c r="AF5" s="176"/>
    </row>
    <row r="6" spans="1:32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55</v>
      </c>
      <c r="L6" s="179"/>
      <c r="M6" s="178" t="s">
        <v>54</v>
      </c>
      <c r="N6" s="179"/>
      <c r="O6" s="178" t="s">
        <v>56</v>
      </c>
      <c r="P6" s="179"/>
      <c r="Q6" s="178" t="s">
        <v>87</v>
      </c>
      <c r="R6" s="179"/>
      <c r="S6" s="178" t="s">
        <v>144</v>
      </c>
      <c r="T6" s="179"/>
      <c r="U6" s="192" t="s">
        <v>268</v>
      </c>
      <c r="V6" s="193"/>
      <c r="W6" s="168" t="s">
        <v>269</v>
      </c>
      <c r="X6" s="177"/>
      <c r="Y6" s="172" t="s">
        <v>267</v>
      </c>
      <c r="Z6" s="173"/>
      <c r="AA6" s="192" t="s">
        <v>49</v>
      </c>
      <c r="AB6" s="193"/>
      <c r="AC6" s="178" t="s">
        <v>292</v>
      </c>
      <c r="AD6" s="179"/>
      <c r="AE6" s="178" t="s">
        <v>293</v>
      </c>
      <c r="AF6" s="179"/>
    </row>
    <row r="7" spans="1:32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70" t="s">
        <v>23</v>
      </c>
      <c r="R7" s="171"/>
      <c r="S7" s="95" t="s">
        <v>143</v>
      </c>
      <c r="T7" s="96"/>
      <c r="U7" s="182" t="s">
        <v>277</v>
      </c>
      <c r="V7" s="183"/>
      <c r="W7" s="182" t="s">
        <v>158</v>
      </c>
      <c r="X7" s="183"/>
      <c r="Y7" s="182" t="s">
        <v>279</v>
      </c>
      <c r="Z7" s="183"/>
      <c r="AA7" s="182" t="s">
        <v>326</v>
      </c>
      <c r="AB7" s="183"/>
      <c r="AC7" s="170" t="s">
        <v>288</v>
      </c>
      <c r="AD7" s="171"/>
      <c r="AE7" s="216" t="s">
        <v>290</v>
      </c>
      <c r="AF7" s="217"/>
    </row>
    <row r="8" spans="1:32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0" t="s">
        <v>88</v>
      </c>
      <c r="R8" s="181"/>
      <c r="S8" s="97" t="s">
        <v>142</v>
      </c>
      <c r="T8" s="98"/>
      <c r="U8" s="184" t="s">
        <v>278</v>
      </c>
      <c r="V8" s="185"/>
      <c r="W8" s="76" t="s">
        <v>159</v>
      </c>
      <c r="X8" s="77"/>
      <c r="Y8" s="184" t="s">
        <v>280</v>
      </c>
      <c r="Z8" s="185"/>
      <c r="AA8" s="184" t="s">
        <v>327</v>
      </c>
      <c r="AB8" s="185"/>
      <c r="AC8" s="180" t="s">
        <v>289</v>
      </c>
      <c r="AD8" s="181"/>
      <c r="AE8" s="211" t="s">
        <v>291</v>
      </c>
      <c r="AF8" s="212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66.290000000000006</v>
      </c>
      <c r="E10" s="129">
        <v>55</v>
      </c>
      <c r="F10" s="25">
        <f>IF(E10&lt;&gt;0,E10+'Basic Price Adjustment'!$E33,"")</f>
        <v>54.29</v>
      </c>
      <c r="G10" s="129">
        <v>65.5</v>
      </c>
      <c r="H10" s="25">
        <f>IF(G10&lt;&gt;0,G10+'Basic Price Adjustment'!$E33,"")</f>
        <v>64.790000000000006</v>
      </c>
      <c r="I10" s="129">
        <v>55</v>
      </c>
      <c r="J10" s="25">
        <f>IF(I10&lt;&gt;0,I10+'Basic Price Adjustment'!$E33,"")</f>
        <v>54.29</v>
      </c>
      <c r="K10" s="129">
        <v>73.69</v>
      </c>
      <c r="L10" s="25">
        <f>IF(K10&lt;&gt;0,K10+'Basic Price Adjustment'!$E33,"")</f>
        <v>72.98</v>
      </c>
      <c r="M10" s="50">
        <v>63.96</v>
      </c>
      <c r="N10" s="25">
        <f>IF(M10&lt;&gt;0,M10+'Basic Price Adjustment'!$E33,"")</f>
        <v>63.25</v>
      </c>
      <c r="O10" s="119">
        <v>74.430000000000007</v>
      </c>
      <c r="P10" s="25">
        <f>IF(O10&lt;&gt;0,O10+'Basic Price Adjustment'!$E33,"")</f>
        <v>73.720000000000013</v>
      </c>
      <c r="Q10" s="129">
        <v>75</v>
      </c>
      <c r="R10" s="25">
        <f>IF(Q10&lt;&gt;0,Q10+'Basic Price Adjustment'!$E33,"")</f>
        <v>74.290000000000006</v>
      </c>
      <c r="S10" s="129">
        <v>72</v>
      </c>
      <c r="T10" s="25">
        <f>IF(S10&lt;&gt;0,S10+'Basic Price Adjustment'!$E33,"")</f>
        <v>71.290000000000006</v>
      </c>
      <c r="U10" s="119">
        <v>72</v>
      </c>
      <c r="V10" s="25">
        <f>IF(U10&lt;&gt;0,U10+'Basic Price Adjustment'!$E33,"")</f>
        <v>71.290000000000006</v>
      </c>
      <c r="W10" s="129">
        <v>82</v>
      </c>
      <c r="X10" s="25">
        <f>IF(W10&lt;&gt;0,W10+'Basic Price Adjustment'!$E33,"")</f>
        <v>81.290000000000006</v>
      </c>
      <c r="Y10" s="129">
        <v>77</v>
      </c>
      <c r="Z10" s="25">
        <f>IF(Y10&lt;&gt;0,Y10+'Basic Price Adjustment'!$E33,"")</f>
        <v>76.290000000000006</v>
      </c>
      <c r="AA10" s="129">
        <v>85.5</v>
      </c>
      <c r="AB10" s="25">
        <f>IF(AA10&lt;&gt;0,AA10+'Basic Price Adjustment'!$E33,"")</f>
        <v>84.79</v>
      </c>
      <c r="AC10" s="129">
        <v>82.85</v>
      </c>
      <c r="AD10" s="25">
        <f>IF(AC10&lt;&gt;0,AC10+'Basic Price Adjustment'!$E33,"")</f>
        <v>82.14</v>
      </c>
      <c r="AE10" s="129">
        <v>82.85</v>
      </c>
      <c r="AF10" s="25">
        <f>IF(AE10&lt;&gt;0,AE10+'Basic Price Adjustment'!$E33,"")</f>
        <v>82.14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7">
        <v>57.25</v>
      </c>
      <c r="F11" s="21">
        <f>IF(E11&lt;&gt;0,E11+'Basic Price Adjustment'!$E34,"")</f>
        <v>56.46</v>
      </c>
      <c r="G11" s="117">
        <v>69</v>
      </c>
      <c r="H11" s="21">
        <f>IF(G11&lt;&gt;0,G11+'Basic Price Adjustment'!$E34,"")</f>
        <v>68.209999999999994</v>
      </c>
      <c r="I11" s="117">
        <v>57.25</v>
      </c>
      <c r="J11" s="21">
        <f>IF(I11&lt;&gt;0,I11+'Basic Price Adjustment'!$E34,"")</f>
        <v>56.46</v>
      </c>
      <c r="K11" s="117">
        <v>77.88</v>
      </c>
      <c r="L11" s="21">
        <f>IF(K11&lt;&gt;0,K11+'Basic Price Adjustment'!$E34,"")</f>
        <v>77.089999999999989</v>
      </c>
      <c r="M11" s="29">
        <v>69.84</v>
      </c>
      <c r="N11" s="21">
        <f>IF(M11&lt;&gt;0,M11+'Basic Price Adjustment'!$E34,"")</f>
        <v>69.05</v>
      </c>
      <c r="O11" s="119">
        <v>78.36</v>
      </c>
      <c r="P11" s="21">
        <f>IF(O11&lt;&gt;0,O11+'Basic Price Adjustment'!$E34,"")</f>
        <v>77.569999999999993</v>
      </c>
      <c r="Q11" s="117">
        <v>76</v>
      </c>
      <c r="R11" s="21">
        <f>IF(Q11&lt;&gt;0,Q11+'Basic Price Adjustment'!$E34,"")</f>
        <v>75.209999999999994</v>
      </c>
      <c r="S11" s="117">
        <v>74</v>
      </c>
      <c r="T11" s="21">
        <f>IF(S11&lt;&gt;0,S11+'Basic Price Adjustment'!$E34,"")</f>
        <v>73.209999999999994</v>
      </c>
      <c r="U11" s="119">
        <v>74</v>
      </c>
      <c r="V11" s="21">
        <f>IF(U11&lt;&gt;0,U11+'Basic Price Adjustment'!$E34,"")</f>
        <v>73.209999999999994</v>
      </c>
      <c r="W11" s="117">
        <v>88</v>
      </c>
      <c r="X11" s="21">
        <f>IF(W11&lt;&gt;0,W11+'Basic Price Adjustment'!$E34,"")</f>
        <v>87.21</v>
      </c>
      <c r="Y11" s="117">
        <v>78</v>
      </c>
      <c r="Z11" s="21">
        <f>IF(Y11&lt;&gt;0,Y11+'Basic Price Adjustment'!$E34,"")</f>
        <v>77.209999999999994</v>
      </c>
      <c r="AA11" s="117">
        <v>88.75</v>
      </c>
      <c r="AB11" s="21">
        <f>IF(AA11&lt;&gt;0,AA11+'Basic Price Adjustment'!$E34,"")</f>
        <v>87.96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64.11</v>
      </c>
      <c r="E12" s="117">
        <v>57.75</v>
      </c>
      <c r="F12" s="22">
        <f>IF(E12&lt;&gt;0,E12+'Basic Price Adjustment'!$E35,"")</f>
        <v>56.86</v>
      </c>
      <c r="G12" s="117">
        <v>68</v>
      </c>
      <c r="H12" s="22">
        <f>IF(G12&lt;&gt;0,G12+'Basic Price Adjustment'!$E35,"")</f>
        <v>67.11</v>
      </c>
      <c r="I12" s="117">
        <v>57.75</v>
      </c>
      <c r="J12" s="22">
        <f>IF(I12&lt;&gt;0,I12+'Basic Price Adjustment'!$E35,"")</f>
        <v>56.86</v>
      </c>
      <c r="K12" s="117">
        <v>78.16</v>
      </c>
      <c r="L12" s="22">
        <f>IF(K12&lt;&gt;0,K12+'Basic Price Adjustment'!$E35,"")</f>
        <v>77.27</v>
      </c>
      <c r="M12" s="48">
        <v>69.56</v>
      </c>
      <c r="N12" s="22">
        <f>IF(M12&lt;&gt;0,M12+'Basic Price Adjustment'!$E35,"")</f>
        <v>68.67</v>
      </c>
      <c r="O12" s="119">
        <v>78.3</v>
      </c>
      <c r="P12" s="22">
        <f>IF(O12&lt;&gt;0,O12+'Basic Price Adjustment'!$E35,"")</f>
        <v>77.41</v>
      </c>
      <c r="Q12" s="117">
        <v>77</v>
      </c>
      <c r="R12" s="22">
        <f>IF(Q12&lt;&gt;0,Q12+'Basic Price Adjustment'!$E35,"")</f>
        <v>76.11</v>
      </c>
      <c r="S12" s="117">
        <v>74</v>
      </c>
      <c r="T12" s="22">
        <f>IF(S12&lt;&gt;0,S12+'Basic Price Adjustment'!$E35,"")</f>
        <v>73.11</v>
      </c>
      <c r="U12" s="119">
        <v>70</v>
      </c>
      <c r="V12" s="22">
        <f>IF(U12&lt;&gt;0,U12+'Basic Price Adjustment'!$E35,"")</f>
        <v>69.11</v>
      </c>
      <c r="W12" s="117">
        <v>88</v>
      </c>
      <c r="X12" s="22">
        <f>IF(W12&lt;&gt;0,W12+'Basic Price Adjustment'!$E35,"")</f>
        <v>87.11</v>
      </c>
      <c r="Y12" s="117">
        <v>77</v>
      </c>
      <c r="Z12" s="22">
        <f>IF(Y12&lt;&gt;0,Y12+'Basic Price Adjustment'!$E35,"")</f>
        <v>76.11</v>
      </c>
      <c r="AA12" s="117">
        <v>88</v>
      </c>
      <c r="AB12" s="22">
        <f>IF(AA12&lt;&gt;0,AA12+'Basic Price Adjustment'!$E35,"")</f>
        <v>87.11</v>
      </c>
      <c r="AC12" s="117">
        <v>82.85</v>
      </c>
      <c r="AD12" s="22">
        <f>IF(AC12&lt;&gt;0,AC12+'Basic Price Adjustment'!$E35,"")</f>
        <v>81.96</v>
      </c>
      <c r="AE12" s="117">
        <v>82.85</v>
      </c>
      <c r="AF12" s="22">
        <f>IF(AE12&lt;&gt;0,AE12+'Basic Price Adjustment'!$E35,"")</f>
        <v>81.96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7">
        <v>57.75</v>
      </c>
      <c r="F13" s="21">
        <f>IF(E13&lt;&gt;0,E13+'Basic Price Adjustment'!$E36,"")</f>
        <v>56.86</v>
      </c>
      <c r="G13" s="117">
        <v>68</v>
      </c>
      <c r="H13" s="21">
        <f>IF(G13&lt;&gt;0,G13+'Basic Price Adjustment'!$E36,"")</f>
        <v>67.11</v>
      </c>
      <c r="I13" s="117">
        <v>57.75</v>
      </c>
      <c r="J13" s="21">
        <f>IF(I13&lt;&gt;0,I13+'Basic Price Adjustment'!$E36,"")</f>
        <v>56.86</v>
      </c>
      <c r="K13" s="117">
        <v>78.16</v>
      </c>
      <c r="L13" s="21">
        <f>IF(K13&lt;&gt;0,K13+'Basic Price Adjustment'!$E36,"")</f>
        <v>77.27</v>
      </c>
      <c r="M13" s="29">
        <v>69.56</v>
      </c>
      <c r="N13" s="21">
        <f>IF(M13&lt;&gt;0,M13+'Basic Price Adjustment'!$E36,"")</f>
        <v>68.67</v>
      </c>
      <c r="O13" s="119">
        <v>78.3</v>
      </c>
      <c r="P13" s="21">
        <f>IF(O13&lt;&gt;0,O13+'Basic Price Adjustment'!$E36,"")</f>
        <v>77.41</v>
      </c>
      <c r="Q13" s="117">
        <v>77</v>
      </c>
      <c r="R13" s="21">
        <f>IF(Q13&lt;&gt;0,Q13+'Basic Price Adjustment'!$E36,"")</f>
        <v>76.11</v>
      </c>
      <c r="S13" s="117">
        <v>74</v>
      </c>
      <c r="T13" s="21">
        <f>IF(S13&lt;&gt;0,S13+'Basic Price Adjustment'!$E36,"")</f>
        <v>73.11</v>
      </c>
      <c r="U13" s="119">
        <v>72</v>
      </c>
      <c r="V13" s="21">
        <f>IF(U13&lt;&gt;0,U13+'Basic Price Adjustment'!$E36,"")</f>
        <v>71.11</v>
      </c>
      <c r="W13" s="117">
        <v>88</v>
      </c>
      <c r="X13" s="21">
        <f>IF(W13&lt;&gt;0,W13+'Basic Price Adjustment'!$E36,"")</f>
        <v>87.11</v>
      </c>
      <c r="Y13" s="117">
        <v>78</v>
      </c>
      <c r="Z13" s="21">
        <f>IF(Y13&lt;&gt;0,Y13+'Basic Price Adjustment'!$E36,"")</f>
        <v>77.11</v>
      </c>
      <c r="AA13" s="117">
        <v>88</v>
      </c>
      <c r="AB13" s="21">
        <f>IF(AA13&lt;&gt;0,AA13+'Basic Price Adjustment'!$E36,"")</f>
        <v>87.11</v>
      </c>
      <c r="AC13" s="117">
        <v>82.85</v>
      </c>
      <c r="AD13" s="21">
        <f>IF(AC13&lt;&gt;0,AC13+'Basic Price Adjustment'!$E36,"")</f>
        <v>81.96</v>
      </c>
      <c r="AE13" s="117">
        <v>82.85</v>
      </c>
      <c r="AF13" s="21">
        <f>IF(AE13&lt;&gt;0,AE13+'Basic Price Adjustment'!$E36,"")</f>
        <v>81.96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66.08</v>
      </c>
      <c r="E14" s="117">
        <v>58.5</v>
      </c>
      <c r="F14" s="22">
        <f>IF(E14&lt;&gt;0,E14+'Basic Price Adjustment'!$E37,"")</f>
        <v>57.58</v>
      </c>
      <c r="G14" s="117">
        <v>69</v>
      </c>
      <c r="H14" s="22">
        <f>IF(G14&lt;&gt;0,G14+'Basic Price Adjustment'!$E37,"")</f>
        <v>68.08</v>
      </c>
      <c r="I14" s="117">
        <v>58.5</v>
      </c>
      <c r="J14" s="22">
        <f>IF(I14&lt;&gt;0,I14+'Basic Price Adjustment'!$E37,"")</f>
        <v>57.58</v>
      </c>
      <c r="K14" s="117">
        <v>78.36</v>
      </c>
      <c r="L14" s="22">
        <f>IF(K14&lt;&gt;0,K14+'Basic Price Adjustment'!$E37,"")</f>
        <v>77.44</v>
      </c>
      <c r="M14" s="48">
        <v>69.45</v>
      </c>
      <c r="N14" s="22">
        <f>IF(M14&lt;&gt;0,M14+'Basic Price Adjustment'!$E37,"")</f>
        <v>68.53</v>
      </c>
      <c r="O14" s="119">
        <v>78.36</v>
      </c>
      <c r="P14" s="22">
        <f>IF(O14&lt;&gt;0,O14+'Basic Price Adjustment'!$E37,"")</f>
        <v>77.44</v>
      </c>
      <c r="Q14" s="117">
        <v>78</v>
      </c>
      <c r="R14" s="22">
        <f>IF(Q14&lt;&gt;0,Q14+'Basic Price Adjustment'!$E37,"")</f>
        <v>77.08</v>
      </c>
      <c r="S14" s="117">
        <v>74</v>
      </c>
      <c r="T14" s="22">
        <f>IF(S14&lt;&gt;0,S14+'Basic Price Adjustment'!$E37,"")</f>
        <v>73.08</v>
      </c>
      <c r="U14" s="119">
        <v>73</v>
      </c>
      <c r="V14" s="22">
        <f>IF(U14&lt;&gt;0,U14+'Basic Price Adjustment'!$E37,"")</f>
        <v>72.08</v>
      </c>
      <c r="W14" s="117">
        <v>88</v>
      </c>
      <c r="X14" s="22">
        <f>IF(W14&lt;&gt;0,W14+'Basic Price Adjustment'!$E37,"")</f>
        <v>87.08</v>
      </c>
      <c r="Y14" s="117">
        <v>77</v>
      </c>
      <c r="Z14" s="22">
        <f>IF(Y14&lt;&gt;0,Y14+'Basic Price Adjustment'!$E37,"")</f>
        <v>76.08</v>
      </c>
      <c r="AA14" s="117">
        <v>89.25</v>
      </c>
      <c r="AB14" s="22">
        <f>IF(AA14&lt;&gt;0,AA14+'Basic Price Adjustment'!$E37,"")</f>
        <v>88.33</v>
      </c>
      <c r="AC14" s="117">
        <v>83.25</v>
      </c>
      <c r="AD14" s="22">
        <f>IF(AC14&lt;&gt;0,AC14+'Basic Price Adjustment'!$E37,"")</f>
        <v>82.33</v>
      </c>
      <c r="AE14" s="117">
        <v>83.25</v>
      </c>
      <c r="AF14" s="22">
        <f>IF(AE14&lt;&gt;0,AE14+'Basic Price Adjustment'!$E37,"")</f>
        <v>82.33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17">
        <v>62</v>
      </c>
      <c r="F15" s="21">
        <f>IF(E15&lt;&gt;0,E15+'Basic Price Adjustment'!$E38,"")</f>
        <v>61.09</v>
      </c>
      <c r="G15" s="117">
        <v>74</v>
      </c>
      <c r="H15" s="21">
        <f>IF(G15&lt;&gt;0,G15+'Basic Price Adjustment'!$E38,"")</f>
        <v>73.09</v>
      </c>
      <c r="I15" s="117">
        <v>62</v>
      </c>
      <c r="J15" s="21">
        <f>IF(I15&lt;&gt;0,I15+'Basic Price Adjustment'!$E38,"")</f>
        <v>61.09</v>
      </c>
      <c r="K15" s="117">
        <v>82.35</v>
      </c>
      <c r="L15" s="21">
        <f>IF(K15&lt;&gt;0,K15+'Basic Price Adjustment'!$E38,"")</f>
        <v>81.44</v>
      </c>
      <c r="M15" s="29">
        <v>75.08</v>
      </c>
      <c r="N15" s="21">
        <f>IF(M15&lt;&gt;0,M15+'Basic Price Adjustment'!$E38,"")</f>
        <v>74.17</v>
      </c>
      <c r="O15" s="120">
        <v>82.35</v>
      </c>
      <c r="P15" s="21">
        <f>IF(O15&lt;&gt;0,O15+'Basic Price Adjustment'!$E38,"")</f>
        <v>81.44</v>
      </c>
      <c r="Q15" s="117">
        <v>84</v>
      </c>
      <c r="R15" s="21">
        <f>IF(Q15&lt;&gt;0,Q15+'Basic Price Adjustment'!$E38,"")</f>
        <v>83.09</v>
      </c>
      <c r="S15" s="117">
        <v>77</v>
      </c>
      <c r="T15" s="21">
        <f>IF(S15&lt;&gt;0,S15+'Basic Price Adjustment'!$E38,"")</f>
        <v>76.09</v>
      </c>
      <c r="U15" s="120">
        <v>76</v>
      </c>
      <c r="V15" s="21">
        <f>IF(U15&lt;&gt;0,U15+'Basic Price Adjustment'!$E38,"")</f>
        <v>75.09</v>
      </c>
      <c r="W15" s="117">
        <v>100</v>
      </c>
      <c r="X15" s="21">
        <f>IF(W15&lt;&gt;0,W15+'Basic Price Adjustment'!$E38,"")</f>
        <v>99.09</v>
      </c>
      <c r="Y15" s="117">
        <v>86</v>
      </c>
      <c r="Z15" s="21">
        <f>IF(Y15&lt;&gt;0,Y15+'Basic Price Adjustment'!$E38,"")</f>
        <v>85.09</v>
      </c>
      <c r="AA15" s="117">
        <v>102.75</v>
      </c>
      <c r="AB15" s="21">
        <f>IF(AA15&lt;&gt;0,AA15+'Basic Price Adjustment'!$E38,"")</f>
        <v>101.84</v>
      </c>
      <c r="AC15" s="117">
        <v>87.25</v>
      </c>
      <c r="AD15" s="21">
        <f>IF(AC15&lt;&gt;0,AC15+'Basic Price Adjustment'!$E38,"")</f>
        <v>86.34</v>
      </c>
      <c r="AE15" s="117">
        <v>87.25</v>
      </c>
      <c r="AF15" s="21">
        <f>IF(AE15&lt;&gt;0,AE15+'Basic Price Adjustment'!$E38,"")</f>
        <v>86.34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74.16</v>
      </c>
      <c r="E16" s="117">
        <v>61</v>
      </c>
      <c r="F16" s="22">
        <f>IF(E16&lt;&gt;0,E16+'Basic Price Adjustment'!$E39,"")</f>
        <v>60.16</v>
      </c>
      <c r="G16" s="117">
        <v>71.8</v>
      </c>
      <c r="H16" s="22">
        <f>IF(G16&lt;&gt;0,G16+'Basic Price Adjustment'!$E39,"")</f>
        <v>70.959999999999994</v>
      </c>
      <c r="I16" s="117">
        <v>61</v>
      </c>
      <c r="J16" s="22">
        <f>IF(I16&lt;&gt;0,I16+'Basic Price Adjustment'!$E39,"")</f>
        <v>60.16</v>
      </c>
      <c r="K16" s="117">
        <v>78.19</v>
      </c>
      <c r="L16" s="22">
        <f>IF(K16&lt;&gt;0,K16+'Basic Price Adjustment'!$E39,"")</f>
        <v>77.349999999999994</v>
      </c>
      <c r="M16" s="48">
        <v>70.569999999999993</v>
      </c>
      <c r="N16" s="22">
        <f>IF(M16&lt;&gt;0,M16+'Basic Price Adjustment'!$E39,"")</f>
        <v>69.72999999999999</v>
      </c>
      <c r="O16" s="120">
        <v>78.33</v>
      </c>
      <c r="P16" s="22">
        <f>IF(O16&lt;&gt;0,O16+'Basic Price Adjustment'!$E39,"")</f>
        <v>77.489999999999995</v>
      </c>
      <c r="Q16" s="117">
        <v>81</v>
      </c>
      <c r="R16" s="22">
        <f>IF(Q16&lt;&gt;0,Q16+'Basic Price Adjustment'!$E39,"")</f>
        <v>80.16</v>
      </c>
      <c r="S16" s="117">
        <v>74</v>
      </c>
      <c r="T16" s="22">
        <f>IF(S16&lt;&gt;0,S16+'Basic Price Adjustment'!$E39,"")</f>
        <v>73.16</v>
      </c>
      <c r="U16" s="120">
        <v>73</v>
      </c>
      <c r="V16" s="22">
        <f>IF(U16&lt;&gt;0,U16+'Basic Price Adjustment'!$E39,"")</f>
        <v>72.16</v>
      </c>
      <c r="W16" s="117">
        <v>88</v>
      </c>
      <c r="X16" s="22">
        <f>IF(W16&lt;&gt;0,W16+'Basic Price Adjustment'!$E39,"")</f>
        <v>87.16</v>
      </c>
      <c r="Y16" s="117">
        <v>80</v>
      </c>
      <c r="Z16" s="22">
        <f>IF(Y16&lt;&gt;0,Y16+'Basic Price Adjustment'!$E39,"")</f>
        <v>79.16</v>
      </c>
      <c r="AA16" s="117">
        <v>89.25</v>
      </c>
      <c r="AB16" s="22">
        <f>IF(AA16&lt;&gt;0,AA16+'Basic Price Adjustment'!$E39,"")</f>
        <v>88.41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7">
        <v>67</v>
      </c>
      <c r="F17" s="21">
        <f>IF(E17&lt;&gt;0,E17+'Basic Price Adjustment'!$E40,"")</f>
        <v>65.92</v>
      </c>
      <c r="G17" s="117">
        <v>76</v>
      </c>
      <c r="H17" s="21">
        <f>IF(G17&lt;&gt;0,G17+'Basic Price Adjustment'!$E40,"")</f>
        <v>74.92</v>
      </c>
      <c r="I17" s="117">
        <v>67</v>
      </c>
      <c r="J17" s="21">
        <f>IF(I17&lt;&gt;0,I17+'Basic Price Adjustment'!$E40,"")</f>
        <v>65.92</v>
      </c>
      <c r="K17" s="117">
        <v>83.3</v>
      </c>
      <c r="L17" s="21">
        <f>IF(K17&lt;&gt;0,K17+'Basic Price Adjustment'!$E40,"")</f>
        <v>82.22</v>
      </c>
      <c r="M17" s="29">
        <v>76.59</v>
      </c>
      <c r="N17" s="21">
        <f>IF(M17&lt;&gt;0,M17+'Basic Price Adjustment'!$E40,"")</f>
        <v>75.510000000000005</v>
      </c>
      <c r="O17" s="119">
        <v>83.3</v>
      </c>
      <c r="P17" s="21">
        <f>IF(O17&lt;&gt;0,O17+'Basic Price Adjustment'!$E40,"")</f>
        <v>82.22</v>
      </c>
      <c r="Q17" s="117">
        <v>85</v>
      </c>
      <c r="R17" s="21">
        <f>IF(Q17&lt;&gt;0,Q17+'Basic Price Adjustment'!$E40,"")</f>
        <v>83.92</v>
      </c>
      <c r="S17" s="117">
        <v>78</v>
      </c>
      <c r="T17" s="21">
        <f>IF(S17&lt;&gt;0,S17+'Basic Price Adjustment'!$E40,"")</f>
        <v>76.92</v>
      </c>
      <c r="U17" s="119">
        <v>77</v>
      </c>
      <c r="V17" s="21">
        <f>IF(U17&lt;&gt;0,U17+'Basic Price Adjustment'!$E40,"")</f>
        <v>75.92</v>
      </c>
      <c r="W17" s="117">
        <v>92</v>
      </c>
      <c r="X17" s="21">
        <f>IF(W17&lt;&gt;0,W17+'Basic Price Adjustment'!$E40,"")</f>
        <v>90.92</v>
      </c>
      <c r="Y17" s="117">
        <v>84</v>
      </c>
      <c r="Z17" s="21">
        <f>IF(Y17&lt;&gt;0,Y17+'Basic Price Adjustment'!$E40,"")</f>
        <v>82.92</v>
      </c>
      <c r="AA17" s="117">
        <v>92.25</v>
      </c>
      <c r="AB17" s="21">
        <f>IF(AA17&lt;&gt;0,AA17+'Basic Price Adjustment'!$E40,"")</f>
        <v>91.17</v>
      </c>
      <c r="AC17" s="117">
        <v>91.25</v>
      </c>
      <c r="AD17" s="21">
        <f>IF(AC17&lt;&gt;0,AC17+'Basic Price Adjustment'!$E40,"")</f>
        <v>90.17</v>
      </c>
      <c r="AE17" s="117">
        <v>91.25</v>
      </c>
      <c r="AF17" s="21">
        <f>IF(AE17&lt;&gt;0,AE17+'Basic Price Adjustment'!$E40,"")</f>
        <v>90.17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76.930000000000007</v>
      </c>
      <c r="E18" s="117">
        <v>70.650000000000006</v>
      </c>
      <c r="F18" s="22">
        <f>IF(E18&lt;&gt;0,E18+'Basic Price Adjustment'!$E41,"")</f>
        <v>69.580000000000013</v>
      </c>
      <c r="G18" s="117">
        <v>80.3</v>
      </c>
      <c r="H18" s="22">
        <f>IF(G18&lt;&gt;0,G18+'Basic Price Adjustment'!$E41,"")</f>
        <v>79.23</v>
      </c>
      <c r="I18" s="117">
        <v>70.650000000000006</v>
      </c>
      <c r="J18" s="22">
        <f>IF(I18&lt;&gt;0,I18+'Basic Price Adjustment'!$E41,"")</f>
        <v>69.580000000000013</v>
      </c>
      <c r="K18" s="117">
        <v>88.54</v>
      </c>
      <c r="L18" s="22">
        <f>IF(K18&lt;&gt;0,K18+'Basic Price Adjustment'!$E41,"")</f>
        <v>87.470000000000013</v>
      </c>
      <c r="M18" s="48">
        <v>80.62</v>
      </c>
      <c r="N18" s="22">
        <f>IF(M18&lt;&gt;0,M18+'Basic Price Adjustment'!$E41,"")</f>
        <v>79.550000000000011</v>
      </c>
      <c r="O18" s="119">
        <v>88.54</v>
      </c>
      <c r="P18" s="22">
        <f>IF(O18&lt;&gt;0,O18+'Basic Price Adjustment'!$E41,"")</f>
        <v>87.470000000000013</v>
      </c>
      <c r="Q18" s="117">
        <v>86</v>
      </c>
      <c r="R18" s="22">
        <f>IF(Q18&lt;&gt;0,Q18+'Basic Price Adjustment'!$E41,"")</f>
        <v>84.93</v>
      </c>
      <c r="S18" s="117">
        <v>81</v>
      </c>
      <c r="T18" s="22">
        <f>IF(S18&lt;&gt;0,S18+'Basic Price Adjustment'!$E41,"")</f>
        <v>79.930000000000007</v>
      </c>
      <c r="U18" s="119">
        <v>83</v>
      </c>
      <c r="V18" s="22">
        <f>IF(U18&lt;&gt;0,U18+'Basic Price Adjustment'!$E41,"")</f>
        <v>81.93</v>
      </c>
      <c r="W18" s="117">
        <v>103</v>
      </c>
      <c r="X18" s="22">
        <f>IF(W18&lt;&gt;0,W18+'Basic Price Adjustment'!$E41,"")</f>
        <v>101.93</v>
      </c>
      <c r="Y18" s="117">
        <v>89</v>
      </c>
      <c r="Z18" s="22">
        <f>IF(Y18&lt;&gt;0,Y18+'Basic Price Adjustment'!$E41,"")</f>
        <v>87.93</v>
      </c>
      <c r="AA18" s="117">
        <v>102.75</v>
      </c>
      <c r="AB18" s="22">
        <f>IF(AA18&lt;&gt;0,AA18+'Basic Price Adjustment'!$E41,"")</f>
        <v>101.68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7">
        <v>67</v>
      </c>
      <c r="F19" s="21">
        <f>IF(E19&lt;&gt;0,E19+'Basic Price Adjustment'!$E42,"")</f>
        <v>65.930000000000007</v>
      </c>
      <c r="G19" s="117">
        <v>76</v>
      </c>
      <c r="H19" s="21">
        <f>IF(G19&lt;&gt;0,G19+'Basic Price Adjustment'!$E42,"")</f>
        <v>74.930000000000007</v>
      </c>
      <c r="I19" s="117">
        <v>67</v>
      </c>
      <c r="J19" s="21">
        <f>IF(I19&lt;&gt;0,I19+'Basic Price Adjustment'!$E42,"")</f>
        <v>65.930000000000007</v>
      </c>
      <c r="K19" s="117">
        <v>83.31</v>
      </c>
      <c r="L19" s="21">
        <f>IF(K19&lt;&gt;0,K19+'Basic Price Adjustment'!$E42,"")</f>
        <v>82.240000000000009</v>
      </c>
      <c r="M19" s="29">
        <v>76.58</v>
      </c>
      <c r="N19" s="21">
        <f>IF(M19&lt;&gt;0,M19+'Basic Price Adjustment'!$E42,"")</f>
        <v>75.510000000000005</v>
      </c>
      <c r="O19" s="119">
        <v>83.31</v>
      </c>
      <c r="P19" s="21">
        <f>IF(O19&lt;&gt;0,O19+'Basic Price Adjustment'!$E42,"")</f>
        <v>82.240000000000009</v>
      </c>
      <c r="Q19" s="117">
        <v>81</v>
      </c>
      <c r="R19" s="21">
        <f>IF(Q19&lt;&gt;0,Q19+'Basic Price Adjustment'!$E42,"")</f>
        <v>79.930000000000007</v>
      </c>
      <c r="S19" s="117">
        <v>77</v>
      </c>
      <c r="T19" s="21">
        <f>IF(S19&lt;&gt;0,S19+'Basic Price Adjustment'!$E42,"")</f>
        <v>75.930000000000007</v>
      </c>
      <c r="U19" s="119">
        <v>75</v>
      </c>
      <c r="V19" s="21">
        <f>IF(U19&lt;&gt;0,U19+'Basic Price Adjustment'!$E42,"")</f>
        <v>73.930000000000007</v>
      </c>
      <c r="W19" s="117">
        <v>92</v>
      </c>
      <c r="X19" s="21">
        <f>IF(W19&lt;&gt;0,W19+'Basic Price Adjustment'!$E42,"")</f>
        <v>90.93</v>
      </c>
      <c r="Y19" s="117">
        <v>84</v>
      </c>
      <c r="Z19" s="21">
        <f>IF(Y19&lt;&gt;0,Y19+'Basic Price Adjustment'!$E42,"")</f>
        <v>82.93</v>
      </c>
      <c r="AA19" s="117">
        <v>91.5</v>
      </c>
      <c r="AB19" s="21">
        <f>IF(AA19&lt;&gt;0,AA19+'Basic Price Adjustment'!$E42,"")</f>
        <v>90.43</v>
      </c>
      <c r="AC19" s="117">
        <v>91.25</v>
      </c>
      <c r="AD19" s="21">
        <f>IF(AC19&lt;&gt;0,AC19+'Basic Price Adjustment'!$E42,"")</f>
        <v>90.18</v>
      </c>
      <c r="AE19" s="117">
        <v>91.25</v>
      </c>
      <c r="AF19" s="21">
        <f>IF(AE19&lt;&gt;0,AE19+'Basic Price Adjustment'!$E42,"")</f>
        <v>90.18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86.95</v>
      </c>
      <c r="E20" s="117">
        <v>67.8</v>
      </c>
      <c r="F20" s="22">
        <f>IF(E20&lt;&gt;0,E20+'Basic Price Adjustment'!$E43,"")</f>
        <v>66.75</v>
      </c>
      <c r="G20" s="117">
        <v>78</v>
      </c>
      <c r="H20" s="22">
        <f>IF(G20&lt;&gt;0,G20+'Basic Price Adjustment'!$E43,"")</f>
        <v>76.95</v>
      </c>
      <c r="I20" s="117">
        <v>67.8</v>
      </c>
      <c r="J20" s="22">
        <f>IF(I20&lt;&gt;0,I20+'Basic Price Adjustment'!$E43,"")</f>
        <v>66.75</v>
      </c>
      <c r="K20" s="117">
        <v>88.7</v>
      </c>
      <c r="L20" s="22">
        <f>IF(K20&lt;&gt;0,K20+'Basic Price Adjustment'!$E43,"")</f>
        <v>87.65</v>
      </c>
      <c r="M20" s="48">
        <v>79.88</v>
      </c>
      <c r="N20" s="22">
        <f>IF(M20&lt;&gt;0,M20+'Basic Price Adjustment'!$E43,"")</f>
        <v>78.83</v>
      </c>
      <c r="O20" s="119">
        <v>88.7</v>
      </c>
      <c r="P20" s="22">
        <f>IF(O20&lt;&gt;0,O20+'Basic Price Adjustment'!$E43,"")</f>
        <v>87.65</v>
      </c>
      <c r="Q20" s="117">
        <v>91</v>
      </c>
      <c r="R20" s="22">
        <f>IF(Q20&lt;&gt;0,Q20+'Basic Price Adjustment'!$E43,"")</f>
        <v>89.95</v>
      </c>
      <c r="S20" s="117">
        <v>84</v>
      </c>
      <c r="T20" s="22">
        <f>IF(S20&lt;&gt;0,S20+'Basic Price Adjustment'!$E43,"")</f>
        <v>82.95</v>
      </c>
      <c r="U20" s="119">
        <v>82</v>
      </c>
      <c r="V20" s="22">
        <f>IF(U20&lt;&gt;0,U20+'Basic Price Adjustment'!$E43,"")</f>
        <v>80.95</v>
      </c>
      <c r="W20" s="117">
        <v>100</v>
      </c>
      <c r="X20" s="22">
        <f>IF(W20&lt;&gt;0,W20+'Basic Price Adjustment'!$E43,"")</f>
        <v>98.95</v>
      </c>
      <c r="Y20" s="117">
        <v>89</v>
      </c>
      <c r="Z20" s="22">
        <f>IF(Y20&lt;&gt;0,Y20+'Basic Price Adjustment'!$E43,"")</f>
        <v>87.95</v>
      </c>
      <c r="AA20" s="117">
        <v>101.75</v>
      </c>
      <c r="AB20" s="22">
        <f>IF(AA20&lt;&gt;0,AA20+'Basic Price Adjustment'!$E43,"")</f>
        <v>100.7</v>
      </c>
      <c r="AC20" s="117">
        <v>98</v>
      </c>
      <c r="AD20" s="22">
        <f>IF(AC20&lt;&gt;0,AC20+'Basic Price Adjustment'!$E43,"")</f>
        <v>96.95</v>
      </c>
      <c r="AE20" s="117">
        <v>98</v>
      </c>
      <c r="AF20" s="22">
        <f>IF(AE20&lt;&gt;0,AE20+'Basic Price Adjustment'!$E43,"")</f>
        <v>96.95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17">
        <v>100</v>
      </c>
      <c r="F21" s="21">
        <f>IF(E21&lt;&gt;0,E21+'Basic Price Adjustment'!$E44,"")</f>
        <v>98.69</v>
      </c>
      <c r="G21" s="117">
        <v>104</v>
      </c>
      <c r="H21" s="21">
        <f>IF(G21&lt;&gt;0,G21+'Basic Price Adjustment'!$E44,"")</f>
        <v>102.69</v>
      </c>
      <c r="I21" s="117">
        <v>100</v>
      </c>
      <c r="J21" s="21">
        <f>IF(I21&lt;&gt;0,I21+'Basic Price Adjustment'!$E44,"")</f>
        <v>98.69</v>
      </c>
      <c r="K21" s="117">
        <v>104.61</v>
      </c>
      <c r="L21" s="21">
        <f>IF(K21&lt;&gt;0,K21+'Basic Price Adjustment'!$E44,"")</f>
        <v>103.3</v>
      </c>
      <c r="M21" s="29">
        <v>93.48</v>
      </c>
      <c r="N21" s="21">
        <f>IF(M21&lt;&gt;0,M21+'Basic Price Adjustment'!$E44,"")</f>
        <v>92.17</v>
      </c>
      <c r="O21" s="120">
        <v>112.17</v>
      </c>
      <c r="P21" s="21">
        <f>IF(O21&lt;&gt;0,O21+'Basic Price Adjustment'!$E44,"")</f>
        <v>110.86</v>
      </c>
      <c r="Q21" s="117">
        <v>104</v>
      </c>
      <c r="R21" s="21">
        <f>IF(Q21&lt;&gt;0,Q21+'Basic Price Adjustment'!$E44,"")</f>
        <v>102.69</v>
      </c>
      <c r="S21" s="117">
        <v>105</v>
      </c>
      <c r="T21" s="21">
        <f>IF(S21&lt;&gt;0,S21+'Basic Price Adjustment'!$E44,"")</f>
        <v>103.69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102.69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103.76</v>
      </c>
      <c r="E22" s="117">
        <v>103</v>
      </c>
      <c r="F22" s="22">
        <f>IF(E22&lt;&gt;0,E22+'Basic Price Adjustment'!$E45,"")</f>
        <v>101.76</v>
      </c>
      <c r="G22" s="117">
        <v>107</v>
      </c>
      <c r="H22" s="22">
        <f>IF(G22&lt;&gt;0,G22+'Basic Price Adjustment'!$E45,"")</f>
        <v>105.76</v>
      </c>
      <c r="I22" s="117">
        <v>103</v>
      </c>
      <c r="J22" s="22">
        <f>IF(I22&lt;&gt;0,I22+'Basic Price Adjustment'!$E45,"")</f>
        <v>101.76</v>
      </c>
      <c r="K22" s="117">
        <v>107.35</v>
      </c>
      <c r="L22" s="22">
        <f>IF(K22&lt;&gt;0,K22+'Basic Price Adjustment'!$E45,"")</f>
        <v>106.11</v>
      </c>
      <c r="M22" s="48">
        <v>104.37</v>
      </c>
      <c r="N22" s="22">
        <f>IF(M22&lt;&gt;0,M22+'Basic Price Adjustment'!$E45,"")</f>
        <v>103.13000000000001</v>
      </c>
      <c r="O22" s="120">
        <v>115.06</v>
      </c>
      <c r="P22" s="22">
        <f>IF(O22&lt;&gt;0,O22+'Basic Price Adjustment'!$E45,"")</f>
        <v>113.82000000000001</v>
      </c>
      <c r="Q22" s="117">
        <v>104</v>
      </c>
      <c r="R22" s="22">
        <f>IF(Q22&lt;&gt;0,Q22+'Basic Price Adjustment'!$E45,"")</f>
        <v>102.76</v>
      </c>
      <c r="S22" s="117">
        <v>105</v>
      </c>
      <c r="T22" s="22">
        <f>IF(S22&lt;&gt;0,S22+'Basic Price Adjustment'!$E45,"")</f>
        <v>103.76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102.76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17">
        <v>77.8</v>
      </c>
      <c r="F23" s="21">
        <f>IF(E23&lt;&gt;0,E23+'Basic Price Adjustment'!$E46,"")</f>
        <v>76.539999999999992</v>
      </c>
      <c r="G23" s="117">
        <v>93</v>
      </c>
      <c r="H23" s="21">
        <f>IF(G23&lt;&gt;0,G23+'Basic Price Adjustment'!$E46,"")</f>
        <v>91.74</v>
      </c>
      <c r="I23" s="117">
        <v>77.8</v>
      </c>
      <c r="J23" s="21">
        <f>IF(I23&lt;&gt;0,I23+'Basic Price Adjustment'!$E46,"")</f>
        <v>76.539999999999992</v>
      </c>
      <c r="K23" s="117">
        <v>100.87</v>
      </c>
      <c r="L23" s="21">
        <f>IF(K23&lt;&gt;0,K23+'Basic Price Adjustment'!$E46,"")</f>
        <v>99.61</v>
      </c>
      <c r="M23" s="29">
        <v>92.09</v>
      </c>
      <c r="N23" s="21">
        <f>IF(M23&lt;&gt;0,M23+'Basic Price Adjustment'!$E46,"")</f>
        <v>90.83</v>
      </c>
      <c r="O23" s="120">
        <v>110.28</v>
      </c>
      <c r="P23" s="21">
        <f>IF(O23&lt;&gt;0,O23+'Basic Price Adjustment'!$E46,"")</f>
        <v>109.02</v>
      </c>
      <c r="Q23" s="117">
        <v>104</v>
      </c>
      <c r="R23" s="21">
        <f>IF(Q23&lt;&gt;0,Q23+'Basic Price Adjustment'!$E46,"")</f>
        <v>102.74</v>
      </c>
      <c r="S23" s="117">
        <v>105</v>
      </c>
      <c r="T23" s="21">
        <f>IF(S23&lt;&gt;0,S23+'Basic Price Adjustment'!$E46,"")</f>
        <v>103.74</v>
      </c>
      <c r="U23" s="120">
        <v>97</v>
      </c>
      <c r="V23" s="21">
        <f>IF(U23&lt;&gt;0,U23+'Basic Price Adjustment'!$E46,"")</f>
        <v>95.74</v>
      </c>
      <c r="W23" s="117">
        <v>102</v>
      </c>
      <c r="X23" s="21">
        <f>IF(W23&lt;&gt;0,W23+'Basic Price Adjustment'!$E46,"")</f>
        <v>100.74</v>
      </c>
      <c r="Y23" s="117">
        <v>102</v>
      </c>
      <c r="Z23" s="21">
        <f>IF(Y23&lt;&gt;0,Y23+'Basic Price Adjustment'!$E46,"")</f>
        <v>100.74</v>
      </c>
      <c r="AA23" s="117">
        <v>104</v>
      </c>
      <c r="AB23" s="21">
        <f>IF(AA23&lt;&gt;0,AA23+'Basic Price Adjustment'!$E46,"")</f>
        <v>102.74</v>
      </c>
      <c r="AC23" s="117">
        <v>108.75</v>
      </c>
      <c r="AD23" s="21">
        <f>IF(AC23&lt;&gt;0,AC23+'Basic Price Adjustment'!$E46,"")</f>
        <v>107.49</v>
      </c>
      <c r="AE23" s="117">
        <v>108.75</v>
      </c>
      <c r="AF23" s="21">
        <f>IF(AE23&lt;&gt;0,AE23+'Basic Price Adjustment'!$E46,"")</f>
        <v>107.49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96.71</v>
      </c>
      <c r="E24" s="117">
        <v>80</v>
      </c>
      <c r="F24" s="22">
        <f>IF(E24&lt;&gt;0,E24+'Basic Price Adjustment'!$E47,"")</f>
        <v>78.709999999999994</v>
      </c>
      <c r="G24" s="117">
        <v>97</v>
      </c>
      <c r="H24" s="22">
        <f>IF(G24&lt;&gt;0,G24+'Basic Price Adjustment'!$E47,"")</f>
        <v>95.71</v>
      </c>
      <c r="I24" s="117">
        <v>80</v>
      </c>
      <c r="J24" s="22">
        <f>IF(I24&lt;&gt;0,I24+'Basic Price Adjustment'!$E47,"")</f>
        <v>78.709999999999994</v>
      </c>
      <c r="K24" s="117">
        <v>104.33</v>
      </c>
      <c r="L24" s="22">
        <f>IF(K24&lt;&gt;0,K24+'Basic Price Adjustment'!$E47,"")</f>
        <v>103.03999999999999</v>
      </c>
      <c r="M24" s="48">
        <v>111.22</v>
      </c>
      <c r="N24" s="22">
        <f>IF(M24&lt;&gt;0,M24+'Basic Price Adjustment'!$E47,"")</f>
        <v>109.92999999999999</v>
      </c>
      <c r="O24" s="120">
        <v>111.37</v>
      </c>
      <c r="P24" s="22">
        <f>IF(O24&lt;&gt;0,O24+'Basic Price Adjustment'!$E47,"")</f>
        <v>110.08</v>
      </c>
      <c r="Q24" s="117">
        <v>104</v>
      </c>
      <c r="R24" s="22">
        <f>IF(Q24&lt;&gt;0,Q24+'Basic Price Adjustment'!$E47,"")</f>
        <v>102.71</v>
      </c>
      <c r="S24" s="117">
        <v>105</v>
      </c>
      <c r="T24" s="22">
        <f>IF(S24&lt;&gt;0,S24+'Basic Price Adjustment'!$E47,"")</f>
        <v>103.71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102.71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102.71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17">
        <v>67.25</v>
      </c>
      <c r="F25" s="21">
        <f>IF(E25&lt;&gt;0,E25+'Basic Price Adjustment'!$E48,"")</f>
        <v>66.260000000000005</v>
      </c>
      <c r="G25" s="117">
        <v>81.400000000000006</v>
      </c>
      <c r="H25" s="21">
        <f>IF(G25&lt;&gt;0,G25+'Basic Price Adjustment'!$E48,"")</f>
        <v>80.410000000000011</v>
      </c>
      <c r="I25" s="117">
        <v>67.25</v>
      </c>
      <c r="J25" s="21">
        <f>IF(I25&lt;&gt;0,I25+'Basic Price Adjustment'!$E48,"")</f>
        <v>66.260000000000005</v>
      </c>
      <c r="K25" s="117">
        <v>89.45</v>
      </c>
      <c r="L25" s="21">
        <f>IF(K25&lt;&gt;0,K25+'Basic Price Adjustment'!$E48,"")</f>
        <v>88.460000000000008</v>
      </c>
      <c r="M25" s="29">
        <v>81</v>
      </c>
      <c r="N25" s="21">
        <f>IF(M25&lt;&gt;0,M25+'Basic Price Adjustment'!$E48,"")</f>
        <v>80.010000000000005</v>
      </c>
      <c r="O25" s="120">
        <v>93.09</v>
      </c>
      <c r="P25" s="21">
        <f>IF(O25&lt;&gt;0,O25+'Basic Price Adjustment'!$E48,"")</f>
        <v>92.100000000000009</v>
      </c>
      <c r="Q25" s="117">
        <v>81</v>
      </c>
      <c r="R25" s="21">
        <f>IF(Q25&lt;&gt;0,Q25+'Basic Price Adjustment'!$E48,"")</f>
        <v>80.010000000000005</v>
      </c>
      <c r="S25" s="117">
        <v>80</v>
      </c>
      <c r="T25" s="21">
        <f>IF(S25&lt;&gt;0,S25+'Basic Price Adjustment'!$E48,"")</f>
        <v>79.010000000000005</v>
      </c>
      <c r="U25" s="120">
        <v>78</v>
      </c>
      <c r="V25" s="21">
        <f>IF(U25&lt;&gt;0,U25+'Basic Price Adjustment'!$E48,"")</f>
        <v>77.010000000000005</v>
      </c>
      <c r="W25" s="117">
        <v>96</v>
      </c>
      <c r="X25" s="21">
        <f>IF(W25&lt;&gt;0,W25+'Basic Price Adjustment'!$E48,"")</f>
        <v>95.01</v>
      </c>
      <c r="Y25" s="117">
        <v>84</v>
      </c>
      <c r="Z25" s="21">
        <f>IF(Y25&lt;&gt;0,Y25+'Basic Price Adjustment'!$E48,"")</f>
        <v>83.01</v>
      </c>
      <c r="AA25" s="117">
        <v>94.25</v>
      </c>
      <c r="AB25" s="21">
        <f>IF(AA25&lt;&gt;0,AA25+'Basic Price Adjustment'!$E48,"")</f>
        <v>93.26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97.01</v>
      </c>
      <c r="E26" s="117">
        <v>69.2</v>
      </c>
      <c r="F26" s="22">
        <f>IF(E26&lt;&gt;0,E26+'Basic Price Adjustment'!$E49,"")</f>
        <v>68.210000000000008</v>
      </c>
      <c r="G26" s="117">
        <v>81.400000000000006</v>
      </c>
      <c r="H26" s="22">
        <f>IF(G26&lt;&gt;0,G26+'Basic Price Adjustment'!$E49,"")</f>
        <v>80.410000000000011</v>
      </c>
      <c r="I26" s="117">
        <v>69.2</v>
      </c>
      <c r="J26" s="22">
        <f>IF(I26&lt;&gt;0,I26+'Basic Price Adjustment'!$E49,"")</f>
        <v>68.210000000000008</v>
      </c>
      <c r="K26" s="117">
        <v>92.33</v>
      </c>
      <c r="L26" s="22">
        <f>IF(K26&lt;&gt;0,K26+'Basic Price Adjustment'!$E49,"")</f>
        <v>91.34</v>
      </c>
      <c r="M26" s="48">
        <v>81</v>
      </c>
      <c r="N26" s="22">
        <f>IF(M26&lt;&gt;0,M26+'Basic Price Adjustment'!$E49,"")</f>
        <v>80.010000000000005</v>
      </c>
      <c r="O26" s="120">
        <v>95.88</v>
      </c>
      <c r="P26" s="22">
        <f>IF(O26&lt;&gt;0,O26+'Basic Price Adjustment'!$E49,"")</f>
        <v>94.89</v>
      </c>
      <c r="Q26" s="117">
        <v>90</v>
      </c>
      <c r="R26" s="22">
        <f>IF(Q26&lt;&gt;0,Q26+'Basic Price Adjustment'!$E49,"")</f>
        <v>89.01</v>
      </c>
      <c r="S26" s="117">
        <v>85</v>
      </c>
      <c r="T26" s="22">
        <f>IF(S26&lt;&gt;0,S26+'Basic Price Adjustment'!$E49,"")</f>
        <v>84.01</v>
      </c>
      <c r="U26" s="120">
        <v>85</v>
      </c>
      <c r="V26" s="22">
        <f>IF(U26&lt;&gt;0,U26+'Basic Price Adjustment'!$E49,"")</f>
        <v>84.01</v>
      </c>
      <c r="W26" s="117">
        <v>102</v>
      </c>
      <c r="X26" s="22">
        <f>IF(W26&lt;&gt;0,W26+'Basic Price Adjustment'!$E49,"")</f>
        <v>101.01</v>
      </c>
      <c r="Y26" s="117">
        <v>91</v>
      </c>
      <c r="Z26" s="22">
        <f>IF(Y26&lt;&gt;0,Y26+'Basic Price Adjustment'!$E49,"")</f>
        <v>90.01</v>
      </c>
      <c r="AA26" s="117">
        <v>104.75</v>
      </c>
      <c r="AB26" s="22">
        <f>IF(AA26&lt;&gt;0,AA26+'Basic Price Adjustment'!$E49,"")</f>
        <v>103.76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198.77</v>
      </c>
      <c r="G27" s="118">
        <v>215</v>
      </c>
      <c r="H27" s="21">
        <f>IF(G27&lt;&gt;0,G27+'Basic Price Adjustment'!$E50,"")</f>
        <v>213.77</v>
      </c>
      <c r="I27" s="118">
        <v>200</v>
      </c>
      <c r="J27" s="21">
        <f>IF(I27&lt;&gt;0,I27+'Basic Price Adjustment'!$E50,"")</f>
        <v>198.77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121.27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98.69</v>
      </c>
      <c r="G28" s="118">
        <v>105</v>
      </c>
      <c r="H28" s="26">
        <f>IF(G28&lt;&gt;0,G28+'Basic Price Adjustment'!$E51,"")</f>
        <v>103.69</v>
      </c>
      <c r="I28" s="118">
        <v>100</v>
      </c>
      <c r="J28" s="26">
        <f>IF(I28&lt;&gt;0,I28+'Basic Price Adjustment'!$E51,"")</f>
        <v>98.69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73.19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111.19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AA2:AB2"/>
    <mergeCell ref="AA4:AB4"/>
    <mergeCell ref="AA6:AB6"/>
    <mergeCell ref="U3:AB3"/>
    <mergeCell ref="U5:AB5"/>
    <mergeCell ref="U2:Z2"/>
    <mergeCell ref="Y6:Z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thickTop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15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72</v>
      </c>
      <c r="P10" s="25">
        <f>IF(O10&lt;&gt;0,O10+'Basic Price Adjustment'!$E33,"")</f>
        <v>71.290000000000006</v>
      </c>
      <c r="Q10" s="129">
        <v>62</v>
      </c>
      <c r="R10" s="25">
        <f>IF(Q10&lt;&gt;0,Q10+'Basic Price Adjustment'!$E33,"")</f>
        <v>61.29</v>
      </c>
      <c r="S10" s="129">
        <v>68.25</v>
      </c>
      <c r="T10" s="25">
        <f>IF(S10&lt;&gt;0,S10+'Basic Price Adjustment'!$E33,"")</f>
        <v>67.540000000000006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68.25</v>
      </c>
      <c r="T11" s="21">
        <f>IF(S11&lt;&gt;0,S11+'Basic Price Adjustment'!$E34,"")</f>
        <v>67.459999999999994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77</v>
      </c>
      <c r="P12" s="22">
        <f>IF(O12&lt;&gt;0,O12+'Basic Price Adjustment'!$E35,"")</f>
        <v>76.11</v>
      </c>
      <c r="Q12" s="117">
        <v>66</v>
      </c>
      <c r="R12" s="22">
        <f>IF(Q12&lt;&gt;0,Q12+'Basic Price Adjustment'!$E35,"")</f>
        <v>65.11</v>
      </c>
      <c r="S12" s="117">
        <v>74.25</v>
      </c>
      <c r="T12" s="22">
        <f>IF(S12&lt;&gt;0,S12+'Basic Price Adjustment'!$E35,"")</f>
        <v>73.36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74.25</v>
      </c>
      <c r="T13" s="21">
        <f>IF(S13&lt;&gt;0,S13+'Basic Price Adjustment'!$E36,"")</f>
        <v>73.36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77</v>
      </c>
      <c r="P14" s="22">
        <f>IF(O14&lt;&gt;0,O14+'Basic Price Adjustment'!$E37,"")</f>
        <v>76.08</v>
      </c>
      <c r="Q14" s="117">
        <v>66</v>
      </c>
      <c r="R14" s="22">
        <f>IF(Q14&lt;&gt;0,Q14+'Basic Price Adjustment'!$E37,"")</f>
        <v>65.08</v>
      </c>
      <c r="S14" s="117">
        <v>74.25</v>
      </c>
      <c r="T14" s="22">
        <f>IF(S14&lt;&gt;0,S14+'Basic Price Adjustment'!$E37,"")</f>
        <v>73.33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>
        <v>80.5</v>
      </c>
      <c r="T15" s="21">
        <f>IF(S15&lt;&gt;0,S15+'Basic Price Adjustment'!$E38,"")</f>
        <v>79.59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79</v>
      </c>
      <c r="P16" s="22">
        <f>IF(O16&lt;&gt;0,O16+'Basic Price Adjustment'!$E39,"")</f>
        <v>78.16</v>
      </c>
      <c r="Q16" s="117">
        <v>69</v>
      </c>
      <c r="R16" s="22">
        <f>IF(Q16&lt;&gt;0,Q16+'Basic Price Adjustment'!$E39,"")</f>
        <v>68.16</v>
      </c>
      <c r="S16" s="117">
        <v>75.5</v>
      </c>
      <c r="T16" s="22">
        <f>IF(S16&lt;&gt;0,S16+'Basic Price Adjustment'!$E39,"")</f>
        <v>74.66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81</v>
      </c>
      <c r="T17" s="21">
        <f>IF(S17&lt;&gt;0,S17+'Basic Price Adjustment'!$E40,"")</f>
        <v>79.92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82.5</v>
      </c>
      <c r="P18" s="22">
        <f>IF(O18&lt;&gt;0,O18+'Basic Price Adjustment'!$E41,"")</f>
        <v>81.430000000000007</v>
      </c>
      <c r="Q18" s="117">
        <v>75.5</v>
      </c>
      <c r="R18" s="22">
        <f>IF(Q18&lt;&gt;0,Q18+'Basic Price Adjustment'!$E41,"")</f>
        <v>74.430000000000007</v>
      </c>
      <c r="S18" s="117">
        <v>83.5</v>
      </c>
      <c r="T18" s="22">
        <f>IF(S18&lt;&gt;0,S18+'Basic Price Adjustment'!$E41,"")</f>
        <v>82.43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81</v>
      </c>
      <c r="T19" s="21">
        <f>IF(S19&lt;&gt;0,S19+'Basic Price Adjustment'!$E42,"")</f>
        <v>79.930000000000007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93</v>
      </c>
      <c r="R20" s="22">
        <f>IF(Q20&lt;&gt;0,Q20+'Basic Price Adjustment'!$E43,"")</f>
        <v>91.95</v>
      </c>
      <c r="S20" s="117">
        <v>83.5</v>
      </c>
      <c r="T20" s="22">
        <f>IF(S20&lt;&gt;0,S20+'Basic Price Adjustment'!$E43,"")</f>
        <v>82.45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124</v>
      </c>
      <c r="P22" s="22">
        <f>IF(O22&lt;&gt;0,O22+'Basic Price Adjustment'!$E45,"")</f>
        <v>122.76</v>
      </c>
      <c r="Q22" s="117">
        <v>116</v>
      </c>
      <c r="R22" s="22">
        <f>IF(Q22&lt;&gt;0,Q22+'Basic Price Adjustment'!$E45,"")</f>
        <v>114.76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101.5</v>
      </c>
      <c r="T23" s="21">
        <f>IF(S23&lt;&gt;0,S23+'Basic Price Adjustment'!$E46,"")</f>
        <v>100.24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121</v>
      </c>
      <c r="P24" s="22">
        <f>IF(O24&lt;&gt;0,O24+'Basic Price Adjustment'!$E47,"")</f>
        <v>119.71</v>
      </c>
      <c r="Q24" s="117">
        <v>120</v>
      </c>
      <c r="R24" s="22">
        <f>IF(Q24&lt;&gt;0,Q24+'Basic Price Adjustment'!$E47,"")</f>
        <v>118.71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79</v>
      </c>
      <c r="T25" s="21">
        <f>IF(S25&lt;&gt;0,S25+'Basic Price Adjustment'!$E48,"")</f>
        <v>78.010000000000005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97</v>
      </c>
      <c r="R26" s="22">
        <f>IF(Q26&lt;&gt;0,Q26+'Basic Price Adjustment'!$E49,"")</f>
        <v>96.01</v>
      </c>
      <c r="S26" s="117">
        <v>79</v>
      </c>
      <c r="T26" s="22">
        <f>IF(S26&lt;&gt;0,S26+'Basic Price Adjustment'!$E49,"")</f>
        <v>78.010000000000005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55" t="s">
        <v>297</v>
      </c>
      <c r="D2" s="155"/>
      <c r="E2" s="155" t="s">
        <v>298</v>
      </c>
      <c r="F2" s="155"/>
    </row>
    <row r="3" spans="1:6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64"/>
      <c r="B4" s="165"/>
      <c r="C4" s="60"/>
      <c r="D4" s="60"/>
      <c r="E4" s="61"/>
      <c r="F4" s="61"/>
    </row>
    <row r="5" spans="1:6" s="27" customFormat="1" ht="30" customHeight="1" x14ac:dyDescent="0.2">
      <c r="A5" s="164"/>
      <c r="B5" s="166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64"/>
      <c r="B6" s="167"/>
      <c r="C6" s="172" t="s">
        <v>130</v>
      </c>
      <c r="D6" s="173"/>
      <c r="E6" s="91" t="s">
        <v>46</v>
      </c>
      <c r="F6" s="80"/>
    </row>
    <row r="7" spans="1:6" ht="20.100000000000001" customHeight="1" x14ac:dyDescent="0.2">
      <c r="A7" s="164"/>
      <c r="B7" s="23" t="s">
        <v>15</v>
      </c>
      <c r="C7" s="182" t="s">
        <v>241</v>
      </c>
      <c r="D7" s="183"/>
      <c r="E7" s="92" t="s">
        <v>47</v>
      </c>
      <c r="F7" s="93"/>
    </row>
    <row r="8" spans="1:6" ht="20.100000000000001" customHeight="1" thickBot="1" x14ac:dyDescent="0.25">
      <c r="A8" s="165"/>
      <c r="B8" s="24"/>
      <c r="C8" s="184" t="s">
        <v>132</v>
      </c>
      <c r="D8" s="185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76.56</v>
      </c>
      <c r="E10" s="129">
        <v>85.75</v>
      </c>
      <c r="F10" s="25">
        <f>IF(E10&lt;&gt;0,E10+'Basic Price Adjustment'!$E33,"")</f>
        <v>85.04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77.429999999999993</v>
      </c>
      <c r="E11" s="117">
        <v>85.75</v>
      </c>
      <c r="F11" s="21">
        <f>IF(E11&lt;&gt;0,E11+'Basic Price Adjustment'!$E34,"")</f>
        <v>84.96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79.23</v>
      </c>
      <c r="E12" s="117">
        <v>90</v>
      </c>
      <c r="F12" s="22">
        <f>IF(E12&lt;&gt;0,E12+'Basic Price Adjustment'!$E35,"")</f>
        <v>89.11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79.23</v>
      </c>
      <c r="E13" s="117">
        <v>90</v>
      </c>
      <c r="F13" s="21">
        <f>IF(E13&lt;&gt;0,E13+'Basic Price Adjustment'!$E36,"")</f>
        <v>89.11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81.91</v>
      </c>
      <c r="E14" s="117">
        <v>90</v>
      </c>
      <c r="F14" s="22">
        <f>IF(E14&lt;&gt;0,E14+'Basic Price Adjustment'!$E37,"")</f>
        <v>89.08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88.66</v>
      </c>
      <c r="E15" s="117">
        <v>101</v>
      </c>
      <c r="F15" s="21">
        <f>IF(E15&lt;&gt;0,E15+'Basic Price Adjustment'!$E38,"")</f>
        <v>100.09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79.61</v>
      </c>
      <c r="E16" s="117">
        <v>90.5</v>
      </c>
      <c r="F16" s="22">
        <f>IF(E16&lt;&gt;0,E16+'Basic Price Adjustment'!$E39,"")</f>
        <v>89.66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86.62</v>
      </c>
      <c r="E17" s="117">
        <v>99</v>
      </c>
      <c r="F17" s="21">
        <f>IF(E17&lt;&gt;0,E17+'Basic Price Adjustment'!$E40,"")</f>
        <v>97.92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92.100000000000009</v>
      </c>
      <c r="E18" s="117">
        <v>106</v>
      </c>
      <c r="F18" s="22">
        <f>IF(E18&lt;&gt;0,E18+'Basic Price Adjustment'!$E41,"")</f>
        <v>104.93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86.63000000000001</v>
      </c>
      <c r="E19" s="117">
        <v>99</v>
      </c>
      <c r="F19" s="21">
        <f>IF(E19&lt;&gt;0,E19+'Basic Price Adjustment'!$E42,"")</f>
        <v>97.93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94.850000000000009</v>
      </c>
      <c r="E20" s="117">
        <v>106</v>
      </c>
      <c r="F20" s="22">
        <f>IF(E20&lt;&gt;0,E20+'Basic Price Adjustment'!$E43,"")</f>
        <v>104.95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102.67999999999999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105.5</v>
      </c>
      <c r="F25" s="21">
        <f>IF(E25&lt;&gt;0,E25+'Basic Price Adjustment'!$E48,"")</f>
        <v>104.51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105.5</v>
      </c>
      <c r="F26" s="22">
        <f>IF(E26&lt;&gt;0,E26+'Basic Price Adjustment'!$E49,"")</f>
        <v>104.51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58" t="s">
        <v>149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54.29</v>
      </c>
      <c r="E10" s="129">
        <v>65.5</v>
      </c>
      <c r="F10" s="25">
        <f>IF(E10&lt;&gt;0,E10+'Basic Price Adjustment'!$E33,"")</f>
        <v>64.790000000000006</v>
      </c>
      <c r="G10" s="129">
        <v>55</v>
      </c>
      <c r="H10" s="25">
        <f>IF(G10&lt;&gt;0,G10+'Basic Price Adjustment'!$E33,"")</f>
        <v>54.29</v>
      </c>
      <c r="I10" s="129">
        <v>73.69</v>
      </c>
      <c r="J10" s="25">
        <f>IF(I10&lt;&gt;0,I10+'Basic Price Adjustment'!$E33,"")</f>
        <v>72.98</v>
      </c>
      <c r="K10" s="119">
        <v>67.56</v>
      </c>
      <c r="L10" s="25">
        <f>IF(K10&lt;&gt;0,K10+'Basic Price Adjustment'!$E33,"")</f>
        <v>66.850000000000009</v>
      </c>
      <c r="M10" s="119">
        <v>74.430000000000007</v>
      </c>
      <c r="N10" s="25">
        <f>IF(M10&lt;&gt;0,M10+'Basic Price Adjustment'!$E33,"")</f>
        <v>73.720000000000013</v>
      </c>
      <c r="O10" s="129">
        <v>72</v>
      </c>
      <c r="P10" s="25">
        <f>IF(O10&lt;&gt;0,O10+'Basic Price Adjustment'!$E33,"")</f>
        <v>71.290000000000006</v>
      </c>
      <c r="Q10" s="129">
        <v>62</v>
      </c>
      <c r="R10" s="25">
        <f>IF(Q10&lt;&gt;0,Q10+'Basic Price Adjustment'!$E33,"")</f>
        <v>61.29</v>
      </c>
      <c r="S10" s="129">
        <v>95</v>
      </c>
      <c r="T10" s="25">
        <f>IF(S10&lt;&gt;0,S10+'Basic Price Adjustment'!$E33,"")</f>
        <v>94.29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95</v>
      </c>
      <c r="T11" s="21">
        <f>IF(S11&lt;&gt;0,S11+'Basic Price Adjustment'!$E34,"")</f>
        <v>94.21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56.86</v>
      </c>
      <c r="E12" s="117">
        <v>68</v>
      </c>
      <c r="F12" s="22">
        <f>IF(E12&lt;&gt;0,E12+'Basic Price Adjustment'!$E35,"")</f>
        <v>67.11</v>
      </c>
      <c r="G12" s="117">
        <v>57.75</v>
      </c>
      <c r="H12" s="22">
        <f>IF(G12&lt;&gt;0,G12+'Basic Price Adjustment'!$E35,"")</f>
        <v>56.86</v>
      </c>
      <c r="I12" s="117">
        <v>78.16</v>
      </c>
      <c r="J12" s="22">
        <f>IF(I12&lt;&gt;0,I12+'Basic Price Adjustment'!$E35,"")</f>
        <v>77.27</v>
      </c>
      <c r="K12" s="119">
        <v>73.03</v>
      </c>
      <c r="L12" s="22">
        <f>IF(K12&lt;&gt;0,K12+'Basic Price Adjustment'!$E35,"")</f>
        <v>72.14</v>
      </c>
      <c r="M12" s="119">
        <v>78.3</v>
      </c>
      <c r="N12" s="22">
        <f>IF(M12&lt;&gt;0,M12+'Basic Price Adjustment'!$E35,"")</f>
        <v>77.41</v>
      </c>
      <c r="O12" s="117">
        <v>77</v>
      </c>
      <c r="P12" s="22">
        <f>IF(O12&lt;&gt;0,O12+'Basic Price Adjustment'!$E35,"")</f>
        <v>76.11</v>
      </c>
      <c r="Q12" s="117">
        <v>66</v>
      </c>
      <c r="R12" s="22">
        <f>IF(Q12&lt;&gt;0,Q12+'Basic Price Adjustment'!$E35,"")</f>
        <v>65.11</v>
      </c>
      <c r="S12" s="117">
        <v>99</v>
      </c>
      <c r="T12" s="22">
        <f>IF(S12&lt;&gt;0,S12+'Basic Price Adjustment'!$E35,"")</f>
        <v>98.11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99</v>
      </c>
      <c r="T13" s="21">
        <f>IF(S13&lt;&gt;0,S13+'Basic Price Adjustment'!$E36,"")</f>
        <v>98.11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57.58</v>
      </c>
      <c r="E14" s="117">
        <v>69</v>
      </c>
      <c r="F14" s="22">
        <f>IF(E14&lt;&gt;0,E14+'Basic Price Adjustment'!$E37,"")</f>
        <v>68.08</v>
      </c>
      <c r="G14" s="117">
        <v>58.5</v>
      </c>
      <c r="H14" s="22">
        <f>IF(G14&lt;&gt;0,G14+'Basic Price Adjustment'!$E37,"")</f>
        <v>57.58</v>
      </c>
      <c r="I14" s="117">
        <v>78.36</v>
      </c>
      <c r="J14" s="22">
        <f>IF(I14&lt;&gt;0,I14+'Basic Price Adjustment'!$E37,"")</f>
        <v>77.44</v>
      </c>
      <c r="K14" s="119">
        <v>73.03</v>
      </c>
      <c r="L14" s="22">
        <f>IF(K14&lt;&gt;0,K14+'Basic Price Adjustment'!$E37,"")</f>
        <v>72.11</v>
      </c>
      <c r="M14" s="119">
        <v>78.36</v>
      </c>
      <c r="N14" s="22">
        <f>IF(M14&lt;&gt;0,M14+'Basic Price Adjustment'!$E37,"")</f>
        <v>77.44</v>
      </c>
      <c r="O14" s="117">
        <v>77</v>
      </c>
      <c r="P14" s="22">
        <f>IF(O14&lt;&gt;0,O14+'Basic Price Adjustment'!$E37,"")</f>
        <v>76.08</v>
      </c>
      <c r="Q14" s="117">
        <v>66</v>
      </c>
      <c r="R14" s="22">
        <f>IF(Q14&lt;&gt;0,Q14+'Basic Price Adjustment'!$E37,"")</f>
        <v>65.08</v>
      </c>
      <c r="S14" s="117">
        <v>99</v>
      </c>
      <c r="T14" s="22">
        <f>IF(S14&lt;&gt;0,S14+'Basic Price Adjustment'!$E37,"")</f>
        <v>98.08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60.16</v>
      </c>
      <c r="E16" s="117">
        <v>71.8</v>
      </c>
      <c r="F16" s="22">
        <f>IF(E16&lt;&gt;0,E16+'Basic Price Adjustment'!$E39,"")</f>
        <v>70.959999999999994</v>
      </c>
      <c r="G16" s="117">
        <v>61</v>
      </c>
      <c r="H16" s="22">
        <f>IF(G16&lt;&gt;0,G16+'Basic Price Adjustment'!$E39,"")</f>
        <v>60.16</v>
      </c>
      <c r="I16" s="117">
        <v>78.19</v>
      </c>
      <c r="J16" s="22">
        <f>IF(I16&lt;&gt;0,I16+'Basic Price Adjustment'!$E39,"")</f>
        <v>77.349999999999994</v>
      </c>
      <c r="K16" s="120">
        <v>73.06</v>
      </c>
      <c r="L16" s="22">
        <f>IF(K16&lt;&gt;0,K16+'Basic Price Adjustment'!$E39,"")</f>
        <v>72.22</v>
      </c>
      <c r="M16" s="120">
        <v>78.33</v>
      </c>
      <c r="N16" s="22">
        <f>IF(M16&lt;&gt;0,M16+'Basic Price Adjustment'!$E39,"")</f>
        <v>77.489999999999995</v>
      </c>
      <c r="O16" s="117">
        <v>79</v>
      </c>
      <c r="P16" s="22">
        <f>IF(O16&lt;&gt;0,O16+'Basic Price Adjustment'!$E39,"")</f>
        <v>78.16</v>
      </c>
      <c r="Q16" s="117">
        <v>69</v>
      </c>
      <c r="R16" s="22">
        <f>IF(Q16&lt;&gt;0,Q16+'Basic Price Adjustment'!$E39,"")</f>
        <v>68.16</v>
      </c>
      <c r="S16" s="117">
        <v>98.5</v>
      </c>
      <c r="T16" s="22">
        <f>IF(S16&lt;&gt;0,S16+'Basic Price Adjustment'!$E39,"")</f>
        <v>97.66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108</v>
      </c>
      <c r="T17" s="21">
        <f>IF(S17&lt;&gt;0,S17+'Basic Price Adjustment'!$E40,"")</f>
        <v>106.92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69.580000000000013</v>
      </c>
      <c r="E18" s="117">
        <v>80.3</v>
      </c>
      <c r="F18" s="22">
        <f>IF(E18&lt;&gt;0,E18+'Basic Price Adjustment'!$E41,"")</f>
        <v>79.23</v>
      </c>
      <c r="G18" s="117">
        <v>70.650000000000006</v>
      </c>
      <c r="H18" s="22">
        <f>IF(G18&lt;&gt;0,G18+'Basic Price Adjustment'!$E41,"")</f>
        <v>69.580000000000013</v>
      </c>
      <c r="I18" s="117">
        <v>88.54</v>
      </c>
      <c r="J18" s="22">
        <f>IF(I18&lt;&gt;0,I18+'Basic Price Adjustment'!$E41,"")</f>
        <v>87.470000000000013</v>
      </c>
      <c r="K18" s="119">
        <v>83.19</v>
      </c>
      <c r="L18" s="22">
        <f>IF(K18&lt;&gt;0,K18+'Basic Price Adjustment'!$E41,"")</f>
        <v>82.12</v>
      </c>
      <c r="M18" s="119">
        <v>88.54</v>
      </c>
      <c r="N18" s="22">
        <f>IF(M18&lt;&gt;0,M18+'Basic Price Adjustment'!$E41,"")</f>
        <v>87.470000000000013</v>
      </c>
      <c r="O18" s="117">
        <v>82.5</v>
      </c>
      <c r="P18" s="22">
        <f>IF(O18&lt;&gt;0,O18+'Basic Price Adjustment'!$E41,"")</f>
        <v>81.430000000000007</v>
      </c>
      <c r="Q18" s="117">
        <v>75.5</v>
      </c>
      <c r="R18" s="22">
        <f>IF(Q18&lt;&gt;0,Q18+'Basic Price Adjustment'!$E41,"")</f>
        <v>74.430000000000007</v>
      </c>
      <c r="S18" s="117">
        <v>110</v>
      </c>
      <c r="T18" s="22">
        <f>IF(S18&lt;&gt;0,S18+'Basic Price Adjustment'!$E41,"")</f>
        <v>108.93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108</v>
      </c>
      <c r="T19" s="21">
        <f>IF(S19&lt;&gt;0,S19+'Basic Price Adjustment'!$E42,"")</f>
        <v>106.93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66.75</v>
      </c>
      <c r="E20" s="117">
        <v>78</v>
      </c>
      <c r="F20" s="22">
        <f>IF(E20&lt;&gt;0,E20+'Basic Price Adjustment'!$E43,"")</f>
        <v>76.95</v>
      </c>
      <c r="G20" s="117">
        <v>67.8</v>
      </c>
      <c r="H20" s="22">
        <f>IF(G20&lt;&gt;0,G20+'Basic Price Adjustment'!$E43,"")</f>
        <v>66.75</v>
      </c>
      <c r="I20" s="117">
        <v>88.7</v>
      </c>
      <c r="J20" s="22">
        <f>IF(I20&lt;&gt;0,I20+'Basic Price Adjustment'!$E43,"")</f>
        <v>87.65</v>
      </c>
      <c r="K20" s="119">
        <v>83.2</v>
      </c>
      <c r="L20" s="22">
        <f>IF(K20&lt;&gt;0,K20+'Basic Price Adjustment'!$E43,"")</f>
        <v>82.15</v>
      </c>
      <c r="M20" s="119">
        <v>88.7</v>
      </c>
      <c r="N20" s="22">
        <f>IF(M20&lt;&gt;0,M20+'Basic Price Adjustment'!$E43,"")</f>
        <v>87.65</v>
      </c>
      <c r="O20" s="117">
        <v>100</v>
      </c>
      <c r="P20" s="22">
        <f>IF(O20&lt;&gt;0,O20+'Basic Price Adjustment'!$E43,"")</f>
        <v>98.95</v>
      </c>
      <c r="Q20" s="117">
        <v>93</v>
      </c>
      <c r="R20" s="22">
        <f>IF(Q20&lt;&gt;0,Q20+'Basic Price Adjustment'!$E43,"")</f>
        <v>91.95</v>
      </c>
      <c r="S20" s="117">
        <v>110</v>
      </c>
      <c r="T20" s="22">
        <f>IF(S20&lt;&gt;0,S20+'Basic Price Adjustment'!$E43,"")</f>
        <v>108.95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101.76</v>
      </c>
      <c r="E22" s="117">
        <v>107</v>
      </c>
      <c r="F22" s="22">
        <f>IF(E22&lt;&gt;0,E22+'Basic Price Adjustment'!$E45,"")</f>
        <v>105.76</v>
      </c>
      <c r="G22" s="117">
        <v>103</v>
      </c>
      <c r="H22" s="22">
        <f>IF(G22&lt;&gt;0,G22+'Basic Price Adjustment'!$E45,"")</f>
        <v>101.76</v>
      </c>
      <c r="I22" s="117">
        <v>107.35</v>
      </c>
      <c r="J22" s="22">
        <f>IF(I22&lt;&gt;0,I22+'Basic Price Adjustment'!$E45,"")</f>
        <v>106.11</v>
      </c>
      <c r="K22" s="120">
        <v>93.47</v>
      </c>
      <c r="L22" s="22">
        <f>IF(K22&lt;&gt;0,K22+'Basic Price Adjustment'!$E45,"")</f>
        <v>92.23</v>
      </c>
      <c r="M22" s="120">
        <v>115.06</v>
      </c>
      <c r="N22" s="22">
        <f>IF(M22&lt;&gt;0,M22+'Basic Price Adjustment'!$E45,"")</f>
        <v>113.82000000000001</v>
      </c>
      <c r="O22" s="117">
        <v>124</v>
      </c>
      <c r="P22" s="22">
        <f>IF(O22&lt;&gt;0,O22+'Basic Price Adjustment'!$E45,"")</f>
        <v>122.76</v>
      </c>
      <c r="Q22" s="117">
        <v>116</v>
      </c>
      <c r="R22" s="22">
        <f>IF(Q22&lt;&gt;0,Q22+'Basic Price Adjustment'!$E45,"")</f>
        <v>114.76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117</v>
      </c>
      <c r="T23" s="21">
        <f>IF(S23&lt;&gt;0,S23+'Basic Price Adjustment'!$E46,"")</f>
        <v>115.74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78.709999999999994</v>
      </c>
      <c r="E24" s="117">
        <v>97</v>
      </c>
      <c r="F24" s="22">
        <f>IF(E24&lt;&gt;0,E24+'Basic Price Adjustment'!$E47,"")</f>
        <v>95.71</v>
      </c>
      <c r="G24" s="117">
        <v>80</v>
      </c>
      <c r="H24" s="22">
        <f>IF(G24&lt;&gt;0,G24+'Basic Price Adjustment'!$E47,"")</f>
        <v>78.709999999999994</v>
      </c>
      <c r="I24" s="117">
        <v>104.33</v>
      </c>
      <c r="J24" s="22">
        <f>IF(I24&lt;&gt;0,I24+'Basic Price Adjustment'!$E47,"")</f>
        <v>103.03999999999999</v>
      </c>
      <c r="K24" s="120">
        <v>97.42</v>
      </c>
      <c r="L24" s="22">
        <f>IF(K24&lt;&gt;0,K24+'Basic Price Adjustment'!$E47,"")</f>
        <v>96.13</v>
      </c>
      <c r="M24" s="120">
        <v>111.37</v>
      </c>
      <c r="N24" s="22">
        <f>IF(M24&lt;&gt;0,M24+'Basic Price Adjustment'!$E47,"")</f>
        <v>110.08</v>
      </c>
      <c r="O24" s="117">
        <v>121</v>
      </c>
      <c r="P24" s="22">
        <f>IF(O24&lt;&gt;0,O24+'Basic Price Adjustment'!$E47,"")</f>
        <v>119.71</v>
      </c>
      <c r="Q24" s="117">
        <v>120</v>
      </c>
      <c r="R24" s="22">
        <f>IF(Q24&lt;&gt;0,Q24+'Basic Price Adjustment'!$E47,"")</f>
        <v>118.71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105</v>
      </c>
      <c r="T25" s="21">
        <f>IF(S25&lt;&gt;0,S25+'Basic Price Adjustment'!$E48,"")</f>
        <v>104.01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68.210000000000008</v>
      </c>
      <c r="E26" s="117">
        <v>81.400000000000006</v>
      </c>
      <c r="F26" s="22">
        <f>IF(E26&lt;&gt;0,E26+'Basic Price Adjustment'!$E49,"")</f>
        <v>80.410000000000011</v>
      </c>
      <c r="G26" s="117">
        <v>69.2</v>
      </c>
      <c r="H26" s="22">
        <f>IF(G26&lt;&gt;0,G26+'Basic Price Adjustment'!$E49,"")</f>
        <v>68.210000000000008</v>
      </c>
      <c r="I26" s="117">
        <v>92.33</v>
      </c>
      <c r="J26" s="22">
        <f>IF(I26&lt;&gt;0,I26+'Basic Price Adjustment'!$E49,"")</f>
        <v>91.34</v>
      </c>
      <c r="K26" s="120">
        <v>82.75</v>
      </c>
      <c r="L26" s="22">
        <f>IF(K26&lt;&gt;0,K26+'Basic Price Adjustment'!$E49,"")</f>
        <v>81.760000000000005</v>
      </c>
      <c r="M26" s="120">
        <v>95.88</v>
      </c>
      <c r="N26" s="22">
        <f>IF(M26&lt;&gt;0,M26+'Basic Price Adjustment'!$E49,"")</f>
        <v>94.89</v>
      </c>
      <c r="O26" s="117">
        <v>102</v>
      </c>
      <c r="P26" s="22">
        <f>IF(O26&lt;&gt;0,O26+'Basic Price Adjustment'!$E49,"")</f>
        <v>101.01</v>
      </c>
      <c r="Q26" s="117">
        <v>97</v>
      </c>
      <c r="R26" s="22">
        <f>IF(Q26&lt;&gt;0,Q26+'Basic Price Adjustment'!$E49,"")</f>
        <v>96.01</v>
      </c>
      <c r="S26" s="117">
        <v>105</v>
      </c>
      <c r="T26" s="22">
        <f>IF(S26&lt;&gt;0,S26+'Basic Price Adjustment'!$E49,"")</f>
        <v>104.01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198.77</v>
      </c>
      <c r="E27" s="118">
        <v>215</v>
      </c>
      <c r="F27" s="21">
        <f>IF(E27&lt;&gt;0,E27+'Basic Price Adjustment'!$E50,"")</f>
        <v>213.77</v>
      </c>
      <c r="G27" s="118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98.69</v>
      </c>
      <c r="E28" s="118">
        <v>105</v>
      </c>
      <c r="F28" s="26">
        <f>IF(E28&lt;&gt;0,E28+'Basic Price Adjustment'!$E51,"")</f>
        <v>103.69</v>
      </c>
      <c r="G28" s="118">
        <v>100</v>
      </c>
      <c r="H28" s="26">
        <f>IF(G28&lt;&gt;0,G28+'Basic Price Adjustment'!$E51,"")</f>
        <v>98.69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308</v>
      </c>
      <c r="R2" s="155"/>
      <c r="S2" s="155"/>
      <c r="T2" s="155"/>
      <c r="U2" s="155"/>
      <c r="V2" s="155"/>
      <c r="W2" s="155"/>
      <c r="X2" s="155"/>
      <c r="Y2" s="155" t="s">
        <v>313</v>
      </c>
      <c r="Z2" s="155"/>
      <c r="AA2" s="155"/>
      <c r="AB2" s="155"/>
      <c r="AC2" s="155" t="s">
        <v>309</v>
      </c>
      <c r="AD2" s="155"/>
      <c r="AE2" s="155"/>
      <c r="AF2" s="155"/>
      <c r="AG2" s="155" t="s">
        <v>302</v>
      </c>
      <c r="AH2" s="155"/>
    </row>
    <row r="3" spans="1:3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266</v>
      </c>
      <c r="R3" s="175"/>
      <c r="S3" s="175"/>
      <c r="T3" s="175"/>
      <c r="U3" s="175"/>
      <c r="V3" s="175"/>
      <c r="W3" s="175"/>
      <c r="X3" s="176"/>
      <c r="Y3" s="174">
        <v>203859</v>
      </c>
      <c r="Z3" s="175"/>
      <c r="AA3" s="175"/>
      <c r="AB3" s="176"/>
      <c r="AC3" s="174" t="s">
        <v>264</v>
      </c>
      <c r="AD3" s="175"/>
      <c r="AE3" s="175"/>
      <c r="AF3" s="176"/>
      <c r="AG3" s="174" t="s">
        <v>249</v>
      </c>
      <c r="AH3" s="176"/>
    </row>
    <row r="4" spans="1:3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68"/>
      <c r="L4" s="177"/>
      <c r="M4" s="177"/>
      <c r="N4" s="177"/>
      <c r="O4" s="177"/>
      <c r="P4" s="169"/>
      <c r="Q4" s="192"/>
      <c r="R4" s="237"/>
      <c r="S4" s="237"/>
      <c r="T4" s="237"/>
      <c r="U4" s="237"/>
      <c r="V4" s="237"/>
      <c r="W4" s="237"/>
      <c r="X4" s="193"/>
      <c r="Y4" s="178"/>
      <c r="Z4" s="187"/>
      <c r="AA4" s="187"/>
      <c r="AB4" s="179"/>
      <c r="AC4" s="178"/>
      <c r="AD4" s="187"/>
      <c r="AE4" s="187"/>
      <c r="AF4" s="179"/>
      <c r="AG4" s="192"/>
      <c r="AH4" s="193"/>
    </row>
    <row r="5" spans="1:3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97" t="s">
        <v>60</v>
      </c>
      <c r="R5" s="198"/>
      <c r="S5" s="198"/>
      <c r="T5" s="198"/>
      <c r="U5" s="198"/>
      <c r="V5" s="198"/>
      <c r="W5" s="198"/>
      <c r="X5" s="199"/>
      <c r="Y5" s="174" t="s">
        <v>287</v>
      </c>
      <c r="Z5" s="175"/>
      <c r="AA5" s="175"/>
      <c r="AB5" s="176"/>
      <c r="AC5" s="174" t="s">
        <v>102</v>
      </c>
      <c r="AD5" s="175"/>
      <c r="AE5" s="175"/>
      <c r="AF5" s="176"/>
      <c r="AG5" s="197" t="s">
        <v>67</v>
      </c>
      <c r="AH5" s="199"/>
    </row>
    <row r="6" spans="1:3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68" t="s">
        <v>55</v>
      </c>
      <c r="L6" s="169"/>
      <c r="M6" s="168" t="s">
        <v>54</v>
      </c>
      <c r="N6" s="169"/>
      <c r="O6" s="168" t="s">
        <v>56</v>
      </c>
      <c r="P6" s="169"/>
      <c r="Q6" s="192" t="s">
        <v>268</v>
      </c>
      <c r="R6" s="193"/>
      <c r="S6" s="172" t="s">
        <v>267</v>
      </c>
      <c r="T6" s="173"/>
      <c r="U6" s="168" t="s">
        <v>269</v>
      </c>
      <c r="V6" s="177"/>
      <c r="W6" s="192" t="s">
        <v>49</v>
      </c>
      <c r="X6" s="193"/>
      <c r="Y6" s="178" t="s">
        <v>292</v>
      </c>
      <c r="Z6" s="179"/>
      <c r="AA6" s="178" t="s">
        <v>293</v>
      </c>
      <c r="AB6" s="179"/>
      <c r="AC6" s="178" t="s">
        <v>87</v>
      </c>
      <c r="AD6" s="179"/>
      <c r="AE6" s="178" t="s">
        <v>144</v>
      </c>
      <c r="AF6" s="179"/>
      <c r="AG6" s="232" t="s">
        <v>148</v>
      </c>
      <c r="AH6" s="233"/>
    </row>
    <row r="7" spans="1:3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64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82" t="s">
        <v>277</v>
      </c>
      <c r="R7" s="183"/>
      <c r="S7" s="182" t="s">
        <v>279</v>
      </c>
      <c r="T7" s="183"/>
      <c r="U7" s="182" t="s">
        <v>158</v>
      </c>
      <c r="V7" s="183"/>
      <c r="W7" s="182" t="s">
        <v>326</v>
      </c>
      <c r="X7" s="183"/>
      <c r="Y7" s="170" t="s">
        <v>288</v>
      </c>
      <c r="Z7" s="171"/>
      <c r="AA7" s="216" t="s">
        <v>290</v>
      </c>
      <c r="AB7" s="217"/>
      <c r="AC7" s="170" t="s">
        <v>23</v>
      </c>
      <c r="AD7" s="171"/>
      <c r="AE7" s="95" t="s">
        <v>143</v>
      </c>
      <c r="AF7" s="96"/>
      <c r="AG7" s="182" t="s">
        <v>139</v>
      </c>
      <c r="AH7" s="183"/>
    </row>
    <row r="8" spans="1:3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66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4" t="s">
        <v>278</v>
      </c>
      <c r="R8" s="185"/>
      <c r="S8" s="184" t="s">
        <v>280</v>
      </c>
      <c r="T8" s="185"/>
      <c r="U8" s="76" t="s">
        <v>159</v>
      </c>
      <c r="V8" s="77"/>
      <c r="W8" s="184" t="s">
        <v>327</v>
      </c>
      <c r="X8" s="185"/>
      <c r="Y8" s="180" t="s">
        <v>289</v>
      </c>
      <c r="Z8" s="181"/>
      <c r="AA8" s="211" t="s">
        <v>291</v>
      </c>
      <c r="AB8" s="212"/>
      <c r="AC8" s="180" t="s">
        <v>88</v>
      </c>
      <c r="AD8" s="181"/>
      <c r="AE8" s="97" t="s">
        <v>142</v>
      </c>
      <c r="AF8" s="98"/>
      <c r="AG8" s="184" t="s">
        <v>147</v>
      </c>
      <c r="AH8" s="185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66.290000000000006</v>
      </c>
      <c r="E10" s="129">
        <v>55</v>
      </c>
      <c r="F10" s="25">
        <f>IF(E10&lt;&gt;0,E10+'Basic Price Adjustment'!$E33,"")</f>
        <v>54.29</v>
      </c>
      <c r="G10" s="129">
        <v>65.5</v>
      </c>
      <c r="H10" s="25">
        <f>IF(G10&lt;&gt;0,G10+'Basic Price Adjustment'!$E33,"")</f>
        <v>64.790000000000006</v>
      </c>
      <c r="I10" s="129">
        <v>55</v>
      </c>
      <c r="J10" s="25">
        <f>IF(I10&lt;&gt;0,I10+'Basic Price Adjustment'!$E33,"")</f>
        <v>54.29</v>
      </c>
      <c r="K10" s="129">
        <v>73.69</v>
      </c>
      <c r="L10" s="25">
        <f>IF(K10&lt;&gt;0,K10+'Basic Price Adjustment'!$E33,"")</f>
        <v>72.98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73.720000000000013</v>
      </c>
      <c r="Q10" s="119">
        <v>72</v>
      </c>
      <c r="R10" s="25">
        <f>IF(Q10&lt;&gt;0,Q10+'Basic Price Adjustment'!$E33,"")</f>
        <v>71.290000000000006</v>
      </c>
      <c r="S10" s="129">
        <v>77</v>
      </c>
      <c r="T10" s="25">
        <f>IF(S10&lt;&gt;0,S10+'Basic Price Adjustment'!$E33,"")</f>
        <v>76.290000000000006</v>
      </c>
      <c r="U10" s="129">
        <v>82</v>
      </c>
      <c r="V10" s="25">
        <f>IF(U10&lt;&gt;0,U10+'Basic Price Adjustment'!$E33,"")</f>
        <v>81.290000000000006</v>
      </c>
      <c r="W10" s="129">
        <v>85.5</v>
      </c>
      <c r="X10" s="25">
        <f>IF(W10&lt;&gt;0,W10+'Basic Price Adjustment'!$E33,"")</f>
        <v>84.79</v>
      </c>
      <c r="Y10" s="129">
        <v>82.85</v>
      </c>
      <c r="Z10" s="25">
        <f>IF(Y10&lt;&gt;0,Y10+'Basic Price Adjustment'!$E33,"")</f>
        <v>82.14</v>
      </c>
      <c r="AA10" s="129">
        <v>82.85</v>
      </c>
      <c r="AB10" s="25">
        <f>IF(AA10&lt;&gt;0,AA10+'Basic Price Adjustment'!$E33,"")</f>
        <v>82.14</v>
      </c>
      <c r="AC10" s="129">
        <v>75</v>
      </c>
      <c r="AD10" s="25">
        <f>IF(AC10&lt;&gt;0,AC10+'Basic Price Adjustment'!$E33,"")</f>
        <v>74.290000000000006</v>
      </c>
      <c r="AE10" s="129">
        <v>72</v>
      </c>
      <c r="AF10" s="25">
        <f>IF(AE10&lt;&gt;0,AE10+'Basic Price Adjustment'!$E33,"")</f>
        <v>71.290000000000006</v>
      </c>
      <c r="AG10" s="129">
        <v>59.2</v>
      </c>
      <c r="AH10" s="25">
        <f>IF(AG10&lt;&gt;0,AG10+'Basic Price Adjustment'!$E33,"")</f>
        <v>58.49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7">
        <v>57.25</v>
      </c>
      <c r="F11" s="21">
        <f>IF(E11&lt;&gt;0,E11+'Basic Price Adjustment'!$E34,"")</f>
        <v>56.46</v>
      </c>
      <c r="G11" s="117">
        <v>69</v>
      </c>
      <c r="H11" s="21">
        <f>IF(G11&lt;&gt;0,G11+'Basic Price Adjustment'!$E34,"")</f>
        <v>68.209999999999994</v>
      </c>
      <c r="I11" s="117">
        <v>57.25</v>
      </c>
      <c r="J11" s="21">
        <f>IF(I11&lt;&gt;0,I11+'Basic Price Adjustment'!$E34,"")</f>
        <v>56.46</v>
      </c>
      <c r="K11" s="117">
        <v>77.88</v>
      </c>
      <c r="L11" s="21">
        <f>IF(K11&lt;&gt;0,K11+'Basic Price Adjustment'!$E34,"")</f>
        <v>77.089999999999989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77.569999999999993</v>
      </c>
      <c r="Q11" s="119">
        <v>74</v>
      </c>
      <c r="R11" s="21">
        <f>IF(Q11&lt;&gt;0,Q11+'Basic Price Adjustment'!$E34,"")</f>
        <v>73.209999999999994</v>
      </c>
      <c r="S11" s="117">
        <v>78</v>
      </c>
      <c r="T11" s="21">
        <f>IF(S11&lt;&gt;0,S11+'Basic Price Adjustment'!$E34,"")</f>
        <v>77.209999999999994</v>
      </c>
      <c r="U11" s="117">
        <v>88</v>
      </c>
      <c r="V11" s="21">
        <f>IF(U11&lt;&gt;0,U11+'Basic Price Adjustment'!$E34,"")</f>
        <v>87.21</v>
      </c>
      <c r="W11" s="117">
        <v>88.75</v>
      </c>
      <c r="X11" s="21">
        <f>IF(W11&lt;&gt;0,W11+'Basic Price Adjustment'!$E34,"")</f>
        <v>87.96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75.209999999999994</v>
      </c>
      <c r="AE11" s="117">
        <v>74</v>
      </c>
      <c r="AF11" s="21">
        <f>IF(AE11&lt;&gt;0,AE11+'Basic Price Adjustment'!$E34,"")</f>
        <v>73.209999999999994</v>
      </c>
      <c r="AG11" s="117">
        <v>62.25</v>
      </c>
      <c r="AH11" s="21">
        <f>IF(AG11&lt;&gt;0,AG11+'Basic Price Adjustment'!$E34,"")</f>
        <v>61.46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64.11</v>
      </c>
      <c r="E12" s="117">
        <v>57.75</v>
      </c>
      <c r="F12" s="22">
        <f>IF(E12&lt;&gt;0,E12+'Basic Price Adjustment'!$E35,"")</f>
        <v>56.86</v>
      </c>
      <c r="G12" s="117">
        <v>68</v>
      </c>
      <c r="H12" s="22">
        <f>IF(G12&lt;&gt;0,G12+'Basic Price Adjustment'!$E35,"")</f>
        <v>67.11</v>
      </c>
      <c r="I12" s="117">
        <v>57.75</v>
      </c>
      <c r="J12" s="22">
        <f>IF(I12&lt;&gt;0,I12+'Basic Price Adjustment'!$E35,"")</f>
        <v>56.86</v>
      </c>
      <c r="K12" s="117">
        <v>78.16</v>
      </c>
      <c r="L12" s="22">
        <f>IF(K12&lt;&gt;0,K12+'Basic Price Adjustment'!$E35,"")</f>
        <v>77.27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77.41</v>
      </c>
      <c r="Q12" s="119">
        <v>70</v>
      </c>
      <c r="R12" s="22">
        <f>IF(Q12&lt;&gt;0,Q12+'Basic Price Adjustment'!$E35,"")</f>
        <v>69.11</v>
      </c>
      <c r="S12" s="117">
        <v>77</v>
      </c>
      <c r="T12" s="22">
        <f>IF(S12&lt;&gt;0,S12+'Basic Price Adjustment'!$E35,"")</f>
        <v>76.11</v>
      </c>
      <c r="U12" s="117">
        <v>88</v>
      </c>
      <c r="V12" s="22">
        <f>IF(U12&lt;&gt;0,U12+'Basic Price Adjustment'!$E35,"")</f>
        <v>87.11</v>
      </c>
      <c r="W12" s="117">
        <v>88</v>
      </c>
      <c r="X12" s="22">
        <f>IF(W12&lt;&gt;0,W12+'Basic Price Adjustment'!$E35,"")</f>
        <v>87.11</v>
      </c>
      <c r="Y12" s="117">
        <v>82.85</v>
      </c>
      <c r="Z12" s="22">
        <f>IF(Y12&lt;&gt;0,Y12+'Basic Price Adjustment'!$E35,"")</f>
        <v>81.96</v>
      </c>
      <c r="AA12" s="117">
        <v>82.85</v>
      </c>
      <c r="AB12" s="22">
        <f>IF(AA12&lt;&gt;0,AA12+'Basic Price Adjustment'!$E35,"")</f>
        <v>81.96</v>
      </c>
      <c r="AC12" s="117">
        <v>77</v>
      </c>
      <c r="AD12" s="22">
        <f>IF(AC12&lt;&gt;0,AC12+'Basic Price Adjustment'!$E35,"")</f>
        <v>76.11</v>
      </c>
      <c r="AE12" s="117">
        <v>74</v>
      </c>
      <c r="AF12" s="22">
        <f>IF(AE12&lt;&gt;0,AE12+'Basic Price Adjustment'!$E35,"")</f>
        <v>73.11</v>
      </c>
      <c r="AG12" s="117">
        <v>61.65</v>
      </c>
      <c r="AH12" s="22">
        <f>IF(AG12&lt;&gt;0,AG12+'Basic Price Adjustment'!$E35,"")</f>
        <v>60.76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7">
        <v>57.75</v>
      </c>
      <c r="F13" s="21">
        <f>IF(E13&lt;&gt;0,E13+'Basic Price Adjustment'!$E36,"")</f>
        <v>56.86</v>
      </c>
      <c r="G13" s="117">
        <v>68</v>
      </c>
      <c r="H13" s="21">
        <f>IF(G13&lt;&gt;0,G13+'Basic Price Adjustment'!$E36,"")</f>
        <v>67.11</v>
      </c>
      <c r="I13" s="117">
        <v>57.75</v>
      </c>
      <c r="J13" s="21">
        <f>IF(I13&lt;&gt;0,I13+'Basic Price Adjustment'!$E36,"")</f>
        <v>56.86</v>
      </c>
      <c r="K13" s="117">
        <v>78.16</v>
      </c>
      <c r="L13" s="21">
        <f>IF(K13&lt;&gt;0,K13+'Basic Price Adjustment'!$E36,"")</f>
        <v>77.27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77.41</v>
      </c>
      <c r="Q13" s="119">
        <v>72</v>
      </c>
      <c r="R13" s="21">
        <f>IF(Q13&lt;&gt;0,Q13+'Basic Price Adjustment'!$E36,"")</f>
        <v>71.11</v>
      </c>
      <c r="S13" s="117">
        <v>78</v>
      </c>
      <c r="T13" s="21">
        <f>IF(S13&lt;&gt;0,S13+'Basic Price Adjustment'!$E36,"")</f>
        <v>77.11</v>
      </c>
      <c r="U13" s="117">
        <v>88</v>
      </c>
      <c r="V13" s="21">
        <f>IF(U13&lt;&gt;0,U13+'Basic Price Adjustment'!$E36,"")</f>
        <v>87.11</v>
      </c>
      <c r="W13" s="117">
        <v>88</v>
      </c>
      <c r="X13" s="21">
        <f>IF(W13&lt;&gt;0,W13+'Basic Price Adjustment'!$E36,"")</f>
        <v>87.11</v>
      </c>
      <c r="Y13" s="117">
        <v>82.85</v>
      </c>
      <c r="Z13" s="21">
        <f>IF(Y13&lt;&gt;0,Y13+'Basic Price Adjustment'!$E36,"")</f>
        <v>81.96</v>
      </c>
      <c r="AA13" s="117">
        <v>82.85</v>
      </c>
      <c r="AB13" s="21">
        <f>IF(AA13&lt;&gt;0,AA13+'Basic Price Adjustment'!$E36,"")</f>
        <v>81.96</v>
      </c>
      <c r="AC13" s="117">
        <v>77</v>
      </c>
      <c r="AD13" s="21">
        <f>IF(AC13&lt;&gt;0,AC13+'Basic Price Adjustment'!$E36,"")</f>
        <v>76.11</v>
      </c>
      <c r="AE13" s="117">
        <v>74</v>
      </c>
      <c r="AF13" s="21">
        <f>IF(AE13&lt;&gt;0,AE13+'Basic Price Adjustment'!$E36,"")</f>
        <v>73.11</v>
      </c>
      <c r="AG13" s="117">
        <v>61.65</v>
      </c>
      <c r="AH13" s="21">
        <f>IF(AG13&lt;&gt;0,AG13+'Basic Price Adjustment'!$E36,"")</f>
        <v>60.76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66.08</v>
      </c>
      <c r="E14" s="117">
        <v>58.5</v>
      </c>
      <c r="F14" s="22">
        <f>IF(E14&lt;&gt;0,E14+'Basic Price Adjustment'!$E37,"")</f>
        <v>57.58</v>
      </c>
      <c r="G14" s="117">
        <v>69</v>
      </c>
      <c r="H14" s="22">
        <f>IF(G14&lt;&gt;0,G14+'Basic Price Adjustment'!$E37,"")</f>
        <v>68.08</v>
      </c>
      <c r="I14" s="117">
        <v>58.5</v>
      </c>
      <c r="J14" s="22">
        <f>IF(I14&lt;&gt;0,I14+'Basic Price Adjustment'!$E37,"")</f>
        <v>57.58</v>
      </c>
      <c r="K14" s="117">
        <v>78.36</v>
      </c>
      <c r="L14" s="22">
        <f>IF(K14&lt;&gt;0,K14+'Basic Price Adjustment'!$E37,"")</f>
        <v>77.44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77.44</v>
      </c>
      <c r="Q14" s="119">
        <v>73</v>
      </c>
      <c r="R14" s="22">
        <f>IF(Q14&lt;&gt;0,Q14+'Basic Price Adjustment'!$E37,"")</f>
        <v>72.08</v>
      </c>
      <c r="S14" s="117">
        <v>77</v>
      </c>
      <c r="T14" s="22">
        <f>IF(S14&lt;&gt;0,S14+'Basic Price Adjustment'!$E37,"")</f>
        <v>76.08</v>
      </c>
      <c r="U14" s="117">
        <v>88</v>
      </c>
      <c r="V14" s="22">
        <f>IF(U14&lt;&gt;0,U14+'Basic Price Adjustment'!$E37,"")</f>
        <v>87.08</v>
      </c>
      <c r="W14" s="117">
        <v>89.25</v>
      </c>
      <c r="X14" s="22">
        <f>IF(W14&lt;&gt;0,W14+'Basic Price Adjustment'!$E37,"")</f>
        <v>88.33</v>
      </c>
      <c r="Y14" s="117">
        <v>83.25</v>
      </c>
      <c r="Z14" s="22">
        <f>IF(Y14&lt;&gt;0,Y14+'Basic Price Adjustment'!$E37,"")</f>
        <v>82.33</v>
      </c>
      <c r="AA14" s="117">
        <v>83.25</v>
      </c>
      <c r="AB14" s="22">
        <f>IF(AA14&lt;&gt;0,AA14+'Basic Price Adjustment'!$E37,"")</f>
        <v>82.33</v>
      </c>
      <c r="AC14" s="117">
        <v>78</v>
      </c>
      <c r="AD14" s="22">
        <f>IF(AC14&lt;&gt;0,AC14+'Basic Price Adjustment'!$E37,"")</f>
        <v>77.08</v>
      </c>
      <c r="AE14" s="117">
        <v>74</v>
      </c>
      <c r="AF14" s="22">
        <f>IF(AE14&lt;&gt;0,AE14+'Basic Price Adjustment'!$E37,"")</f>
        <v>73.08</v>
      </c>
      <c r="AG14" s="117">
        <v>60.8</v>
      </c>
      <c r="AH14" s="22">
        <f>IF(AG14&lt;&gt;0,AG14+'Basic Price Adjustment'!$E37,"")</f>
        <v>59.879999999999995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17">
        <v>62</v>
      </c>
      <c r="F15" s="21">
        <f>IF(E15&lt;&gt;0,E15+'Basic Price Adjustment'!$E38,"")</f>
        <v>61.09</v>
      </c>
      <c r="G15" s="117">
        <v>74</v>
      </c>
      <c r="H15" s="21">
        <f>IF(G15&lt;&gt;0,G15+'Basic Price Adjustment'!$E38,"")</f>
        <v>73.09</v>
      </c>
      <c r="I15" s="117">
        <v>62</v>
      </c>
      <c r="J15" s="21">
        <f>IF(I15&lt;&gt;0,I15+'Basic Price Adjustment'!$E38,"")</f>
        <v>61.09</v>
      </c>
      <c r="K15" s="117">
        <v>82.35</v>
      </c>
      <c r="L15" s="21">
        <f>IF(K15&lt;&gt;0,K15+'Basic Price Adjustment'!$E38,"")</f>
        <v>81.44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81.44</v>
      </c>
      <c r="Q15" s="120">
        <v>76</v>
      </c>
      <c r="R15" s="21">
        <f>IF(Q15&lt;&gt;0,Q15+'Basic Price Adjustment'!$E38,"")</f>
        <v>75.09</v>
      </c>
      <c r="S15" s="117">
        <v>86</v>
      </c>
      <c r="T15" s="21">
        <f>IF(S15&lt;&gt;0,S15+'Basic Price Adjustment'!$E38,"")</f>
        <v>85.09</v>
      </c>
      <c r="U15" s="117">
        <v>100</v>
      </c>
      <c r="V15" s="21">
        <f>IF(U15&lt;&gt;0,U15+'Basic Price Adjustment'!$E38,"")</f>
        <v>99.09</v>
      </c>
      <c r="W15" s="117">
        <v>102.75</v>
      </c>
      <c r="X15" s="21">
        <f>IF(W15&lt;&gt;0,W15+'Basic Price Adjustment'!$E38,"")</f>
        <v>101.84</v>
      </c>
      <c r="Y15" s="117">
        <v>87.25</v>
      </c>
      <c r="Z15" s="21">
        <f>IF(Y15&lt;&gt;0,Y15+'Basic Price Adjustment'!$E38,"")</f>
        <v>86.34</v>
      </c>
      <c r="AA15" s="117">
        <v>87.25</v>
      </c>
      <c r="AB15" s="21">
        <f>IF(AA15&lt;&gt;0,AA15+'Basic Price Adjustment'!$E38,"")</f>
        <v>86.34</v>
      </c>
      <c r="AC15" s="117">
        <v>84</v>
      </c>
      <c r="AD15" s="21">
        <f>IF(AC15&lt;&gt;0,AC15+'Basic Price Adjustment'!$E38,"")</f>
        <v>83.09</v>
      </c>
      <c r="AE15" s="117">
        <v>77</v>
      </c>
      <c r="AF15" s="21">
        <f>IF(AE15&lt;&gt;0,AE15+'Basic Price Adjustment'!$E38,"")</f>
        <v>76.09</v>
      </c>
      <c r="AG15" s="117">
        <v>64.25</v>
      </c>
      <c r="AH15" s="21">
        <f>IF(AG15&lt;&gt;0,AG15+'Basic Price Adjustment'!$E38,"")</f>
        <v>63.34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74.16</v>
      </c>
      <c r="E16" s="117">
        <v>61</v>
      </c>
      <c r="F16" s="22">
        <f>IF(E16&lt;&gt;0,E16+'Basic Price Adjustment'!$E39,"")</f>
        <v>60.16</v>
      </c>
      <c r="G16" s="117">
        <v>71.8</v>
      </c>
      <c r="H16" s="22">
        <f>IF(G16&lt;&gt;0,G16+'Basic Price Adjustment'!$E39,"")</f>
        <v>70.959999999999994</v>
      </c>
      <c r="I16" s="117">
        <v>61</v>
      </c>
      <c r="J16" s="22">
        <f>IF(I16&lt;&gt;0,I16+'Basic Price Adjustment'!$E39,"")</f>
        <v>60.16</v>
      </c>
      <c r="K16" s="117">
        <v>78.19</v>
      </c>
      <c r="L16" s="22">
        <f>IF(K16&lt;&gt;0,K16+'Basic Price Adjustment'!$E39,"")</f>
        <v>77.349999999999994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77.489999999999995</v>
      </c>
      <c r="Q16" s="120">
        <v>73</v>
      </c>
      <c r="R16" s="22">
        <f>IF(Q16&lt;&gt;0,Q16+'Basic Price Adjustment'!$E39,"")</f>
        <v>72.16</v>
      </c>
      <c r="S16" s="117">
        <v>80</v>
      </c>
      <c r="T16" s="22">
        <f>IF(S16&lt;&gt;0,S16+'Basic Price Adjustment'!$E39,"")</f>
        <v>79.16</v>
      </c>
      <c r="U16" s="117">
        <v>88</v>
      </c>
      <c r="V16" s="22">
        <f>IF(U16&lt;&gt;0,U16+'Basic Price Adjustment'!$E39,"")</f>
        <v>87.16</v>
      </c>
      <c r="W16" s="117">
        <v>89.25</v>
      </c>
      <c r="X16" s="22">
        <f>IF(W16&lt;&gt;0,W16+'Basic Price Adjustment'!$E39,"")</f>
        <v>88.41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80.16</v>
      </c>
      <c r="AE16" s="117">
        <v>74</v>
      </c>
      <c r="AF16" s="22">
        <f>IF(AE16&lt;&gt;0,AE16+'Basic Price Adjustment'!$E39,"")</f>
        <v>73.16</v>
      </c>
      <c r="AG16" s="117">
        <v>66.400000000000006</v>
      </c>
      <c r="AH16" s="22">
        <f>IF(AG16&lt;&gt;0,AG16+'Basic Price Adjustment'!$E39,"")</f>
        <v>65.56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7">
        <v>67</v>
      </c>
      <c r="F17" s="21">
        <f>IF(E17&lt;&gt;0,E17+'Basic Price Adjustment'!$E40,"")</f>
        <v>65.92</v>
      </c>
      <c r="G17" s="117">
        <v>76</v>
      </c>
      <c r="H17" s="21">
        <f>IF(G17&lt;&gt;0,G17+'Basic Price Adjustment'!$E40,"")</f>
        <v>74.92</v>
      </c>
      <c r="I17" s="117">
        <v>67</v>
      </c>
      <c r="J17" s="21">
        <f>IF(I17&lt;&gt;0,I17+'Basic Price Adjustment'!$E40,"")</f>
        <v>65.92</v>
      </c>
      <c r="K17" s="117">
        <v>83.3</v>
      </c>
      <c r="L17" s="21">
        <f>IF(K17&lt;&gt;0,K17+'Basic Price Adjustment'!$E40,"")</f>
        <v>82.22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82.22</v>
      </c>
      <c r="Q17" s="119">
        <v>77</v>
      </c>
      <c r="R17" s="21">
        <f>IF(Q17&lt;&gt;0,Q17+'Basic Price Adjustment'!$E40,"")</f>
        <v>75.92</v>
      </c>
      <c r="S17" s="117">
        <v>84</v>
      </c>
      <c r="T17" s="21">
        <f>IF(S17&lt;&gt;0,S17+'Basic Price Adjustment'!$E40,"")</f>
        <v>82.92</v>
      </c>
      <c r="U17" s="117">
        <v>92</v>
      </c>
      <c r="V17" s="21">
        <f>IF(U17&lt;&gt;0,U17+'Basic Price Adjustment'!$E40,"")</f>
        <v>90.92</v>
      </c>
      <c r="W17" s="117">
        <v>92.25</v>
      </c>
      <c r="X17" s="21">
        <f>IF(W17&lt;&gt;0,W17+'Basic Price Adjustment'!$E40,"")</f>
        <v>91.17</v>
      </c>
      <c r="Y17" s="117">
        <v>91.25</v>
      </c>
      <c r="Z17" s="21">
        <f>IF(Y17&lt;&gt;0,Y17+'Basic Price Adjustment'!$E40,"")</f>
        <v>90.17</v>
      </c>
      <c r="AA17" s="117">
        <v>91.25</v>
      </c>
      <c r="AB17" s="21">
        <f>IF(AA17&lt;&gt;0,AA17+'Basic Price Adjustment'!$E40,"")</f>
        <v>90.17</v>
      </c>
      <c r="AC17" s="117">
        <v>85</v>
      </c>
      <c r="AD17" s="21">
        <f>IF(AC17&lt;&gt;0,AC17+'Basic Price Adjustment'!$E40,"")</f>
        <v>83.92</v>
      </c>
      <c r="AE17" s="117">
        <v>78</v>
      </c>
      <c r="AF17" s="21">
        <f>IF(AE17&lt;&gt;0,AE17+'Basic Price Adjustment'!$E40,"")</f>
        <v>76.92</v>
      </c>
      <c r="AG17" s="117">
        <v>69.45</v>
      </c>
      <c r="AH17" s="21">
        <f>IF(AG17&lt;&gt;0,AG17+'Basic Price Adjustment'!$E40,"")</f>
        <v>68.37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76.930000000000007</v>
      </c>
      <c r="E18" s="117">
        <v>70.650000000000006</v>
      </c>
      <c r="F18" s="22">
        <f>IF(E18&lt;&gt;0,E18+'Basic Price Adjustment'!$E41,"")</f>
        <v>69.580000000000013</v>
      </c>
      <c r="G18" s="117">
        <v>80.3</v>
      </c>
      <c r="H18" s="22">
        <f>IF(G18&lt;&gt;0,G18+'Basic Price Adjustment'!$E41,"")</f>
        <v>79.23</v>
      </c>
      <c r="I18" s="117">
        <v>70.650000000000006</v>
      </c>
      <c r="J18" s="22">
        <f>IF(I18&lt;&gt;0,I18+'Basic Price Adjustment'!$E41,"")</f>
        <v>69.580000000000013</v>
      </c>
      <c r="K18" s="117">
        <v>88.54</v>
      </c>
      <c r="L18" s="22">
        <f>IF(K18&lt;&gt;0,K18+'Basic Price Adjustment'!$E41,"")</f>
        <v>87.470000000000013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87.470000000000013</v>
      </c>
      <c r="Q18" s="119">
        <v>83</v>
      </c>
      <c r="R18" s="22">
        <f>IF(Q18&lt;&gt;0,Q18+'Basic Price Adjustment'!$E41,"")</f>
        <v>81.93</v>
      </c>
      <c r="S18" s="117">
        <v>89</v>
      </c>
      <c r="T18" s="22">
        <f>IF(S18&lt;&gt;0,S18+'Basic Price Adjustment'!$E41,"")</f>
        <v>87.93</v>
      </c>
      <c r="U18" s="117">
        <v>103</v>
      </c>
      <c r="V18" s="22">
        <f>IF(U18&lt;&gt;0,U18+'Basic Price Adjustment'!$E41,"")</f>
        <v>101.93</v>
      </c>
      <c r="W18" s="117">
        <v>102.75</v>
      </c>
      <c r="X18" s="22">
        <f>IF(W18&lt;&gt;0,W18+'Basic Price Adjustment'!$E41,"")</f>
        <v>101.68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84.93</v>
      </c>
      <c r="AE18" s="117">
        <v>81</v>
      </c>
      <c r="AF18" s="22">
        <f>IF(AE18&lt;&gt;0,AE18+'Basic Price Adjustment'!$E41,"")</f>
        <v>79.930000000000007</v>
      </c>
      <c r="AG18" s="117">
        <v>72.2</v>
      </c>
      <c r="AH18" s="22">
        <f>IF(AG18&lt;&gt;0,AG18+'Basic Price Adjustment'!$E41,"")</f>
        <v>71.13000000000001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7">
        <v>67</v>
      </c>
      <c r="F19" s="21">
        <f>IF(E19&lt;&gt;0,E19+'Basic Price Adjustment'!$E42,"")</f>
        <v>65.930000000000007</v>
      </c>
      <c r="G19" s="117">
        <v>76</v>
      </c>
      <c r="H19" s="21">
        <f>IF(G19&lt;&gt;0,G19+'Basic Price Adjustment'!$E42,"")</f>
        <v>74.930000000000007</v>
      </c>
      <c r="I19" s="117">
        <v>67</v>
      </c>
      <c r="J19" s="21">
        <f>IF(I19&lt;&gt;0,I19+'Basic Price Adjustment'!$E42,"")</f>
        <v>65.930000000000007</v>
      </c>
      <c r="K19" s="117">
        <v>83.31</v>
      </c>
      <c r="L19" s="21">
        <f>IF(K19&lt;&gt;0,K19+'Basic Price Adjustment'!$E42,"")</f>
        <v>82.240000000000009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82.240000000000009</v>
      </c>
      <c r="Q19" s="119">
        <v>75</v>
      </c>
      <c r="R19" s="21">
        <f>IF(Q19&lt;&gt;0,Q19+'Basic Price Adjustment'!$E42,"")</f>
        <v>73.930000000000007</v>
      </c>
      <c r="S19" s="117">
        <v>84</v>
      </c>
      <c r="T19" s="21">
        <f>IF(S19&lt;&gt;0,S19+'Basic Price Adjustment'!$E42,"")</f>
        <v>82.93</v>
      </c>
      <c r="U19" s="117">
        <v>92</v>
      </c>
      <c r="V19" s="21">
        <f>IF(U19&lt;&gt;0,U19+'Basic Price Adjustment'!$E42,"")</f>
        <v>90.93</v>
      </c>
      <c r="W19" s="117">
        <v>91.5</v>
      </c>
      <c r="X19" s="21">
        <f>IF(W19&lt;&gt;0,W19+'Basic Price Adjustment'!$E42,"")</f>
        <v>90.43</v>
      </c>
      <c r="Y19" s="117">
        <v>91.25</v>
      </c>
      <c r="Z19" s="21">
        <f>IF(Y19&lt;&gt;0,Y19+'Basic Price Adjustment'!$E42,"")</f>
        <v>90.18</v>
      </c>
      <c r="AA19" s="117">
        <v>91.25</v>
      </c>
      <c r="AB19" s="21">
        <f>IF(AA19&lt;&gt;0,AA19+'Basic Price Adjustment'!$E42,"")</f>
        <v>90.18</v>
      </c>
      <c r="AC19" s="117">
        <v>81</v>
      </c>
      <c r="AD19" s="21">
        <f>IF(AC19&lt;&gt;0,AC19+'Basic Price Adjustment'!$E42,"")</f>
        <v>79.930000000000007</v>
      </c>
      <c r="AE19" s="117">
        <v>77</v>
      </c>
      <c r="AF19" s="21">
        <f>IF(AE19&lt;&gt;0,AE19+'Basic Price Adjustment'!$E42,"")</f>
        <v>75.930000000000007</v>
      </c>
      <c r="AG19" s="117">
        <v>69.45</v>
      </c>
      <c r="AH19" s="21">
        <f>IF(AG19&lt;&gt;0,AG19+'Basic Price Adjustment'!$E42,"")</f>
        <v>68.38000000000001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86.95</v>
      </c>
      <c r="E20" s="117">
        <v>67.8</v>
      </c>
      <c r="F20" s="22">
        <f>IF(E20&lt;&gt;0,E20+'Basic Price Adjustment'!$E43,"")</f>
        <v>66.75</v>
      </c>
      <c r="G20" s="117">
        <v>78</v>
      </c>
      <c r="H20" s="22">
        <f>IF(G20&lt;&gt;0,G20+'Basic Price Adjustment'!$E43,"")</f>
        <v>76.95</v>
      </c>
      <c r="I20" s="117">
        <v>67.8</v>
      </c>
      <c r="J20" s="22">
        <f>IF(I20&lt;&gt;0,I20+'Basic Price Adjustment'!$E43,"")</f>
        <v>66.75</v>
      </c>
      <c r="K20" s="117">
        <v>88.7</v>
      </c>
      <c r="L20" s="22">
        <f>IF(K20&lt;&gt;0,K20+'Basic Price Adjustment'!$E43,"")</f>
        <v>87.65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87.65</v>
      </c>
      <c r="Q20" s="119">
        <v>82</v>
      </c>
      <c r="R20" s="22">
        <f>IF(Q20&lt;&gt;0,Q20+'Basic Price Adjustment'!$E43,"")</f>
        <v>80.95</v>
      </c>
      <c r="S20" s="117">
        <v>89</v>
      </c>
      <c r="T20" s="22">
        <f>IF(S20&lt;&gt;0,S20+'Basic Price Adjustment'!$E43,"")</f>
        <v>87.95</v>
      </c>
      <c r="U20" s="117">
        <v>100</v>
      </c>
      <c r="V20" s="22">
        <f>IF(U20&lt;&gt;0,U20+'Basic Price Adjustment'!$E43,"")</f>
        <v>98.95</v>
      </c>
      <c r="W20" s="117">
        <v>101.75</v>
      </c>
      <c r="X20" s="22">
        <f>IF(W20&lt;&gt;0,W20+'Basic Price Adjustment'!$E43,"")</f>
        <v>100.7</v>
      </c>
      <c r="Y20" s="117">
        <v>98</v>
      </c>
      <c r="Z20" s="22">
        <f>IF(Y20&lt;&gt;0,Y20+'Basic Price Adjustment'!$E43,"")</f>
        <v>96.95</v>
      </c>
      <c r="AA20" s="117">
        <v>98</v>
      </c>
      <c r="AB20" s="22">
        <f>IF(AA20&lt;&gt;0,AA20+'Basic Price Adjustment'!$E43,"")</f>
        <v>96.95</v>
      </c>
      <c r="AC20" s="117">
        <v>91</v>
      </c>
      <c r="AD20" s="22">
        <f>IF(AC20&lt;&gt;0,AC20+'Basic Price Adjustment'!$E43,"")</f>
        <v>89.95</v>
      </c>
      <c r="AE20" s="117">
        <v>84</v>
      </c>
      <c r="AF20" s="22">
        <f>IF(AE20&lt;&gt;0,AE20+'Basic Price Adjustment'!$E43,"")</f>
        <v>82.95</v>
      </c>
      <c r="AG20" s="117">
        <v>71.3</v>
      </c>
      <c r="AH20" s="22">
        <f>IF(AG20&lt;&gt;0,AG20+'Basic Price Adjustment'!$E43,"")</f>
        <v>70.25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17">
        <v>100</v>
      </c>
      <c r="F21" s="21">
        <f>IF(E21&lt;&gt;0,E21+'Basic Price Adjustment'!$E44,"")</f>
        <v>98.69</v>
      </c>
      <c r="G21" s="117">
        <v>104</v>
      </c>
      <c r="H21" s="21">
        <f>IF(G21&lt;&gt;0,G21+'Basic Price Adjustment'!$E44,"")</f>
        <v>102.69</v>
      </c>
      <c r="I21" s="117">
        <v>100</v>
      </c>
      <c r="J21" s="21">
        <f>IF(I21&lt;&gt;0,I21+'Basic Price Adjustment'!$E44,"")</f>
        <v>98.69</v>
      </c>
      <c r="K21" s="117">
        <v>104.61</v>
      </c>
      <c r="L21" s="21">
        <f>IF(K21&lt;&gt;0,K21+'Basic Price Adjustment'!$E44,"")</f>
        <v>103.3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110.86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102.69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102.69</v>
      </c>
      <c r="AE21" s="117">
        <v>105</v>
      </c>
      <c r="AF21" s="21">
        <f>IF(AE21&lt;&gt;0,AE21+'Basic Price Adjustment'!$E44,"")</f>
        <v>103.69</v>
      </c>
      <c r="AG21" s="117">
        <v>98</v>
      </c>
      <c r="AH21" s="21">
        <f>IF(AG21&lt;&gt;0,AG21+'Basic Price Adjustment'!$E44,"")</f>
        <v>96.69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103.76</v>
      </c>
      <c r="E22" s="117">
        <v>103</v>
      </c>
      <c r="F22" s="22">
        <f>IF(E22&lt;&gt;0,E22+'Basic Price Adjustment'!$E45,"")</f>
        <v>101.76</v>
      </c>
      <c r="G22" s="117">
        <v>107</v>
      </c>
      <c r="H22" s="22">
        <f>IF(G22&lt;&gt;0,G22+'Basic Price Adjustment'!$E45,"")</f>
        <v>105.76</v>
      </c>
      <c r="I22" s="117">
        <v>103</v>
      </c>
      <c r="J22" s="22">
        <f>IF(I22&lt;&gt;0,I22+'Basic Price Adjustment'!$E45,"")</f>
        <v>101.76</v>
      </c>
      <c r="K22" s="117">
        <v>107.35</v>
      </c>
      <c r="L22" s="22">
        <f>IF(K22&lt;&gt;0,K22+'Basic Price Adjustment'!$E45,"")</f>
        <v>106.11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113.82000000000001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102.76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102.76</v>
      </c>
      <c r="AE22" s="117">
        <v>105</v>
      </c>
      <c r="AF22" s="22">
        <f>IF(AE22&lt;&gt;0,AE22+'Basic Price Adjustment'!$E45,"")</f>
        <v>103.76</v>
      </c>
      <c r="AG22" s="117">
        <v>100</v>
      </c>
      <c r="AH22" s="22">
        <f>IF(AG22&lt;&gt;0,AG22+'Basic Price Adjustment'!$E45,"")</f>
        <v>98.76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17">
        <v>77.8</v>
      </c>
      <c r="F23" s="21">
        <f>IF(E23&lt;&gt;0,E23+'Basic Price Adjustment'!$E46,"")</f>
        <v>76.539999999999992</v>
      </c>
      <c r="G23" s="117">
        <v>93</v>
      </c>
      <c r="H23" s="21">
        <f>IF(G23&lt;&gt;0,G23+'Basic Price Adjustment'!$E46,"")</f>
        <v>91.74</v>
      </c>
      <c r="I23" s="117">
        <v>77.8</v>
      </c>
      <c r="J23" s="21">
        <f>IF(I23&lt;&gt;0,I23+'Basic Price Adjustment'!$E46,"")</f>
        <v>76.539999999999992</v>
      </c>
      <c r="K23" s="117">
        <v>100.87</v>
      </c>
      <c r="L23" s="21">
        <f>IF(K23&lt;&gt;0,K23+'Basic Price Adjustment'!$E46,"")</f>
        <v>99.61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109.02</v>
      </c>
      <c r="Q23" s="120">
        <v>97</v>
      </c>
      <c r="R23" s="21">
        <f>IF(Q23&lt;&gt;0,Q23+'Basic Price Adjustment'!$E46,"")</f>
        <v>95.74</v>
      </c>
      <c r="S23" s="117">
        <v>102</v>
      </c>
      <c r="T23" s="21">
        <f>IF(S23&lt;&gt;0,S23+'Basic Price Adjustment'!$E46,"")</f>
        <v>100.74</v>
      </c>
      <c r="U23" s="117">
        <v>102</v>
      </c>
      <c r="V23" s="21">
        <f>IF(U23&lt;&gt;0,U23+'Basic Price Adjustment'!$E46,"")</f>
        <v>100.74</v>
      </c>
      <c r="W23" s="117">
        <v>104</v>
      </c>
      <c r="X23" s="21">
        <f>IF(W23&lt;&gt;0,W23+'Basic Price Adjustment'!$E46,"")</f>
        <v>102.74</v>
      </c>
      <c r="Y23" s="117">
        <v>108.75</v>
      </c>
      <c r="Z23" s="21">
        <f>IF(Y23&lt;&gt;0,Y23+'Basic Price Adjustment'!$E46,"")</f>
        <v>107.49</v>
      </c>
      <c r="AA23" s="117">
        <v>108.75</v>
      </c>
      <c r="AB23" s="21">
        <f>IF(AA23&lt;&gt;0,AA23+'Basic Price Adjustment'!$E46,"")</f>
        <v>107.49</v>
      </c>
      <c r="AC23" s="117">
        <v>104</v>
      </c>
      <c r="AD23" s="21">
        <f>IF(AC23&lt;&gt;0,AC23+'Basic Price Adjustment'!$E46,"")</f>
        <v>102.74</v>
      </c>
      <c r="AE23" s="117">
        <v>105</v>
      </c>
      <c r="AF23" s="21">
        <f>IF(AE23&lt;&gt;0,AE23+'Basic Price Adjustment'!$E46,"")</f>
        <v>103.74</v>
      </c>
      <c r="AG23" s="117">
        <v>83.05</v>
      </c>
      <c r="AH23" s="21">
        <f>IF(AG23&lt;&gt;0,AG23+'Basic Price Adjustment'!$E46,"")</f>
        <v>81.789999999999992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96.71</v>
      </c>
      <c r="E24" s="117">
        <v>80</v>
      </c>
      <c r="F24" s="22">
        <f>IF(E24&lt;&gt;0,E24+'Basic Price Adjustment'!$E47,"")</f>
        <v>78.709999999999994</v>
      </c>
      <c r="G24" s="117">
        <v>97</v>
      </c>
      <c r="H24" s="22">
        <f>IF(G24&lt;&gt;0,G24+'Basic Price Adjustment'!$E47,"")</f>
        <v>95.71</v>
      </c>
      <c r="I24" s="117">
        <v>80</v>
      </c>
      <c r="J24" s="22">
        <f>IF(I24&lt;&gt;0,I24+'Basic Price Adjustment'!$E47,"")</f>
        <v>78.709999999999994</v>
      </c>
      <c r="K24" s="117">
        <v>104.33</v>
      </c>
      <c r="L24" s="22">
        <f>IF(K24&lt;&gt;0,K24+'Basic Price Adjustment'!$E47,"")</f>
        <v>103.03999999999999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110.08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102.71</v>
      </c>
      <c r="W24" s="117">
        <v>104</v>
      </c>
      <c r="X24" s="22">
        <f>IF(W24&lt;&gt;0,W24+'Basic Price Adjustment'!$E47,"")</f>
        <v>102.71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102.71</v>
      </c>
      <c r="AE24" s="117">
        <v>105</v>
      </c>
      <c r="AF24" s="22">
        <f>IF(AE24&lt;&gt;0,AE24+'Basic Price Adjustment'!$E47,"")</f>
        <v>103.71</v>
      </c>
      <c r="AG24" s="117">
        <v>85.55</v>
      </c>
      <c r="AH24" s="22">
        <f>IF(AG24&lt;&gt;0,AG24+'Basic Price Adjustment'!$E47,"")</f>
        <v>84.259999999999991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17">
        <v>67.25</v>
      </c>
      <c r="F25" s="21">
        <f>IF(E25&lt;&gt;0,E25+'Basic Price Adjustment'!$E48,"")</f>
        <v>66.260000000000005</v>
      </c>
      <c r="G25" s="117">
        <v>81.400000000000006</v>
      </c>
      <c r="H25" s="21">
        <f>IF(G25&lt;&gt;0,G25+'Basic Price Adjustment'!$E48,"")</f>
        <v>80.410000000000011</v>
      </c>
      <c r="I25" s="117">
        <v>67.25</v>
      </c>
      <c r="J25" s="21">
        <f>IF(I25&lt;&gt;0,I25+'Basic Price Adjustment'!$E48,"")</f>
        <v>66.260000000000005</v>
      </c>
      <c r="K25" s="117">
        <v>89.45</v>
      </c>
      <c r="L25" s="21">
        <f>IF(K25&lt;&gt;0,K25+'Basic Price Adjustment'!$E48,"")</f>
        <v>88.460000000000008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92.100000000000009</v>
      </c>
      <c r="Q25" s="120">
        <v>78</v>
      </c>
      <c r="R25" s="21">
        <f>IF(Q25&lt;&gt;0,Q25+'Basic Price Adjustment'!$E48,"")</f>
        <v>77.010000000000005</v>
      </c>
      <c r="S25" s="117">
        <v>84</v>
      </c>
      <c r="T25" s="21">
        <f>IF(S25&lt;&gt;0,S25+'Basic Price Adjustment'!$E48,"")</f>
        <v>83.01</v>
      </c>
      <c r="U25" s="117">
        <v>96</v>
      </c>
      <c r="V25" s="21">
        <f>IF(U25&lt;&gt;0,U25+'Basic Price Adjustment'!$E48,"")</f>
        <v>95.01</v>
      </c>
      <c r="W25" s="117">
        <v>94.25</v>
      </c>
      <c r="X25" s="21">
        <f>IF(W25&lt;&gt;0,W25+'Basic Price Adjustment'!$E48,"")</f>
        <v>93.26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80.010000000000005</v>
      </c>
      <c r="AE25" s="117">
        <v>80</v>
      </c>
      <c r="AF25" s="21">
        <f>IF(AE25&lt;&gt;0,AE25+'Basic Price Adjustment'!$E48,"")</f>
        <v>79.010000000000005</v>
      </c>
      <c r="AG25" s="117">
        <v>69.099999999999994</v>
      </c>
      <c r="AH25" s="21">
        <f>IF(AG25&lt;&gt;0,AG25+'Basic Price Adjustment'!$E48,"")</f>
        <v>68.11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97.01</v>
      </c>
      <c r="E26" s="117">
        <v>69.2</v>
      </c>
      <c r="F26" s="22">
        <f>IF(E26&lt;&gt;0,E26+'Basic Price Adjustment'!$E49,"")</f>
        <v>68.210000000000008</v>
      </c>
      <c r="G26" s="117">
        <v>81.400000000000006</v>
      </c>
      <c r="H26" s="22">
        <f>IF(G26&lt;&gt;0,G26+'Basic Price Adjustment'!$E49,"")</f>
        <v>80.410000000000011</v>
      </c>
      <c r="I26" s="117">
        <v>69.2</v>
      </c>
      <c r="J26" s="22">
        <f>IF(I26&lt;&gt;0,I26+'Basic Price Adjustment'!$E49,"")</f>
        <v>68.210000000000008</v>
      </c>
      <c r="K26" s="117">
        <v>92.33</v>
      </c>
      <c r="L26" s="22">
        <f>IF(K26&lt;&gt;0,K26+'Basic Price Adjustment'!$E49,"")</f>
        <v>91.34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94.89</v>
      </c>
      <c r="Q26" s="120">
        <v>85</v>
      </c>
      <c r="R26" s="22">
        <f>IF(Q26&lt;&gt;0,Q26+'Basic Price Adjustment'!$E49,"")</f>
        <v>84.01</v>
      </c>
      <c r="S26" s="117">
        <v>91</v>
      </c>
      <c r="T26" s="22">
        <f>IF(S26&lt;&gt;0,S26+'Basic Price Adjustment'!$E49,"")</f>
        <v>90.01</v>
      </c>
      <c r="U26" s="117">
        <v>102</v>
      </c>
      <c r="V26" s="22">
        <f>IF(U26&lt;&gt;0,U26+'Basic Price Adjustment'!$E49,"")</f>
        <v>101.01</v>
      </c>
      <c r="W26" s="117">
        <v>104.75</v>
      </c>
      <c r="X26" s="22">
        <f>IF(W26&lt;&gt;0,W26+'Basic Price Adjustment'!$E49,"")</f>
        <v>103.76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89.01</v>
      </c>
      <c r="AE26" s="117">
        <v>85</v>
      </c>
      <c r="AF26" s="22">
        <f>IF(AE26&lt;&gt;0,AE26+'Basic Price Adjustment'!$E49,"")</f>
        <v>84.01</v>
      </c>
      <c r="AG26" s="117">
        <v>71.3</v>
      </c>
      <c r="AH26" s="22">
        <f>IF(AG26&lt;&gt;0,AG26+'Basic Price Adjustment'!$E49,"")</f>
        <v>70.31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198.77</v>
      </c>
      <c r="G27" s="118">
        <v>215</v>
      </c>
      <c r="H27" s="21">
        <f>IF(G27&lt;&gt;0,G27+'Basic Price Adjustment'!$E50,"")</f>
        <v>213.77</v>
      </c>
      <c r="I27" s="118">
        <v>200</v>
      </c>
      <c r="J27" s="21">
        <f>IF(I27&lt;&gt;0,I27+'Basic Price Adjustment'!$E50,"")</f>
        <v>198.77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121.27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98.69</v>
      </c>
      <c r="G28" s="118">
        <v>105</v>
      </c>
      <c r="H28" s="26">
        <f>IF(G28&lt;&gt;0,G28+'Basic Price Adjustment'!$E51,"")</f>
        <v>103.69</v>
      </c>
      <c r="I28" s="118">
        <v>100</v>
      </c>
      <c r="J28" s="26">
        <f>IF(I28&lt;&gt;0,I28+'Basic Price Adjustment'!$E51,"")</f>
        <v>98.69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111.19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A3:A8"/>
    <mergeCell ref="B3:B4"/>
    <mergeCell ref="B5:B6"/>
    <mergeCell ref="C3:D3"/>
    <mergeCell ref="C5:D5"/>
    <mergeCell ref="C8:D8"/>
    <mergeCell ref="C4:D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W7:X7"/>
    <mergeCell ref="W8:X8"/>
    <mergeCell ref="Q3:X3"/>
    <mergeCell ref="Q5:X5"/>
    <mergeCell ref="Q4:X4"/>
    <mergeCell ref="Q8:R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I2" s="155" t="s">
        <v>298</v>
      </c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3"/>
      <c r="H4" s="64"/>
      <c r="I4" s="65"/>
      <c r="J4" s="80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2" t="s">
        <v>31</v>
      </c>
      <c r="H6" s="173"/>
      <c r="I6" s="174" t="s">
        <v>49</v>
      </c>
      <c r="J6" s="176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82" t="s">
        <v>42</v>
      </c>
      <c r="H7" s="183"/>
      <c r="I7" s="205">
        <v>39.250279999999997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4" t="s">
        <v>37</v>
      </c>
      <c r="H8" s="185"/>
      <c r="I8" s="207">
        <v>-81.530209999999997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81.290000000000006</v>
      </c>
      <c r="E10" s="129">
        <v>85.5</v>
      </c>
      <c r="F10" s="25">
        <f>IF(E10&lt;&gt;0,E10+'Basic Price Adjustment'!$E33,"")</f>
        <v>84.79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90.29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87.21</v>
      </c>
      <c r="E11" s="117">
        <v>88.75</v>
      </c>
      <c r="F11" s="21">
        <f>IF(E11&lt;&gt;0,E11+'Basic Price Adjustment'!$E34,"")</f>
        <v>87.96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93.21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87.11</v>
      </c>
      <c r="E12" s="117">
        <v>88</v>
      </c>
      <c r="F12" s="22">
        <f>IF(E12&lt;&gt;0,E12+'Basic Price Adjustment'!$E35,"")</f>
        <v>87.11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87.11</v>
      </c>
      <c r="E13" s="117">
        <v>88</v>
      </c>
      <c r="F13" s="21">
        <f>IF(E13&lt;&gt;0,E13+'Basic Price Adjustment'!$E36,"")</f>
        <v>87.11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93.11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87.08</v>
      </c>
      <c r="E14" s="117">
        <v>89.25</v>
      </c>
      <c r="F14" s="22">
        <f>IF(E14&lt;&gt;0,E14+'Basic Price Adjustment'!$E37,"")</f>
        <v>88.33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99.09</v>
      </c>
      <c r="E15" s="117">
        <v>102.75</v>
      </c>
      <c r="F15" s="21">
        <f>IF(E15&lt;&gt;0,E15+'Basic Price Adjustment'!$E38,"")</f>
        <v>101.84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108.09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87.16</v>
      </c>
      <c r="E16" s="117">
        <v>89.25</v>
      </c>
      <c r="F16" s="22">
        <f>IF(E16&lt;&gt;0,E16+'Basic Price Adjustment'!$E39,"")</f>
        <v>88.41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94.16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90.92</v>
      </c>
      <c r="E17" s="117">
        <v>92.25</v>
      </c>
      <c r="F17" s="21">
        <f>IF(E17&lt;&gt;0,E17+'Basic Price Adjustment'!$E40,"")</f>
        <v>91.17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96.92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101.93</v>
      </c>
      <c r="E18" s="117">
        <v>102.75</v>
      </c>
      <c r="F18" s="22">
        <f>IF(E18&lt;&gt;0,E18+'Basic Price Adjustment'!$E41,"")</f>
        <v>101.68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107.93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90.93</v>
      </c>
      <c r="E19" s="117">
        <v>91.5</v>
      </c>
      <c r="F19" s="21">
        <f>IF(E19&lt;&gt;0,E19+'Basic Price Adjustment'!$E42,"")</f>
        <v>90.43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95.93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98.95</v>
      </c>
      <c r="E20" s="117">
        <v>101.75</v>
      </c>
      <c r="F20" s="22">
        <f>IF(E20&lt;&gt;0,E20+'Basic Price Adjustment'!$E43,"")</f>
        <v>100.7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106.95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102.69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109.69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102.76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109.76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100.74</v>
      </c>
      <c r="E23" s="117">
        <v>104</v>
      </c>
      <c r="F23" s="21">
        <f>IF(E23&lt;&gt;0,E23+'Basic Price Adjustment'!$E46,"")</f>
        <v>102.74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109.74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102.71</v>
      </c>
      <c r="E24" s="117">
        <v>104</v>
      </c>
      <c r="F24" s="22">
        <f>IF(E24&lt;&gt;0,E24+'Basic Price Adjustment'!$E47,"")</f>
        <v>102.71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109.71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95.01</v>
      </c>
      <c r="E25" s="117">
        <v>94.25</v>
      </c>
      <c r="F25" s="21">
        <f>IF(E25&lt;&gt;0,E25+'Basic Price Adjustment'!$E48,"")</f>
        <v>93.26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99.01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101.01</v>
      </c>
      <c r="E26" s="117">
        <v>104.75</v>
      </c>
      <c r="F26" s="22">
        <f>IF(E26&lt;&gt;0,E26+'Basic Price Adjustment'!$E49,"")</f>
        <v>103.76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111.01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121.27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127.77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111.19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118.69</v>
      </c>
    </row>
  </sheetData>
  <mergeCells count="22"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5"/>
      <c r="H4" s="80"/>
      <c r="I4" s="60"/>
      <c r="J4" s="62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4" t="s">
        <v>49</v>
      </c>
      <c r="H6" s="176"/>
      <c r="I6" s="172" t="s">
        <v>124</v>
      </c>
      <c r="J6" s="173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207">
        <v>-81.530209999999997</v>
      </c>
      <c r="H8" s="208"/>
      <c r="I8" s="211">
        <v>-81.750870000000006</v>
      </c>
      <c r="J8" s="21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81.290000000000006</v>
      </c>
      <c r="E10" s="129">
        <v>85.5</v>
      </c>
      <c r="F10" s="25">
        <f>IF(E10&lt;&gt;0,E10+'Basic Price Adjustment'!$E33,"")</f>
        <v>84.79</v>
      </c>
      <c r="G10" s="129">
        <v>91</v>
      </c>
      <c r="H10" s="25">
        <f>IF(G10&lt;&gt;0,G10+'Basic Price Adjustment'!$E33,"")</f>
        <v>90.29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87.21</v>
      </c>
      <c r="E11" s="117">
        <v>88.75</v>
      </c>
      <c r="F11" s="21">
        <f>IF(E11&lt;&gt;0,E11+'Basic Price Adjustment'!$E34,"")</f>
        <v>87.96</v>
      </c>
      <c r="G11" s="117">
        <v>94</v>
      </c>
      <c r="H11" s="21">
        <f>IF(G11&lt;&gt;0,G11+'Basic Price Adjustment'!$E34,"")</f>
        <v>93.21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87.11</v>
      </c>
      <c r="E12" s="117">
        <v>88</v>
      </c>
      <c r="F12" s="22">
        <f>IF(E12&lt;&gt;0,E12+'Basic Price Adjustment'!$E35,"")</f>
        <v>87.11</v>
      </c>
      <c r="G12" s="117">
        <v>94</v>
      </c>
      <c r="H12" s="22">
        <f>IF(G12&lt;&gt;0,G12+'Basic Price Adjustment'!$E35,"")</f>
        <v>93.11</v>
      </c>
      <c r="I12" s="117">
        <v>96</v>
      </c>
      <c r="J12" s="22">
        <f>IF(I12&lt;&gt;0,I12+'Basic Price Adjustment'!$E35,"")</f>
        <v>95.11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87.11</v>
      </c>
      <c r="E13" s="117">
        <v>88</v>
      </c>
      <c r="F13" s="21">
        <f>IF(E13&lt;&gt;0,E13+'Basic Price Adjustment'!$E36,"")</f>
        <v>87.11</v>
      </c>
      <c r="G13" s="117">
        <v>94</v>
      </c>
      <c r="H13" s="21">
        <f>IF(G13&lt;&gt;0,G13+'Basic Price Adjustment'!$E36,"")</f>
        <v>93.11</v>
      </c>
      <c r="I13" s="117">
        <v>96</v>
      </c>
      <c r="J13" s="21">
        <f>IF(I13&lt;&gt;0,I13+'Basic Price Adjustment'!$E36,"")</f>
        <v>95.11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87.08</v>
      </c>
      <c r="E14" s="117">
        <v>89.25</v>
      </c>
      <c r="F14" s="22">
        <f>IF(E14&lt;&gt;0,E14+'Basic Price Adjustment'!$E37,"")</f>
        <v>88.33</v>
      </c>
      <c r="G14" s="117">
        <v>95</v>
      </c>
      <c r="H14" s="22">
        <f>IF(G14&lt;&gt;0,G14+'Basic Price Adjustment'!$E37,"")</f>
        <v>94.08</v>
      </c>
      <c r="I14" s="117">
        <v>96</v>
      </c>
      <c r="J14" s="22">
        <f>IF(I14&lt;&gt;0,I14+'Basic Price Adjustment'!$E37,"")</f>
        <v>95.08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99.09</v>
      </c>
      <c r="E15" s="117">
        <v>102.75</v>
      </c>
      <c r="F15" s="21">
        <f>IF(E15&lt;&gt;0,E15+'Basic Price Adjustment'!$E38,"")</f>
        <v>101.84</v>
      </c>
      <c r="G15" s="117">
        <v>109</v>
      </c>
      <c r="H15" s="21">
        <f>IF(G15&lt;&gt;0,G15+'Basic Price Adjustment'!$E38,"")</f>
        <v>108.09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87.16</v>
      </c>
      <c r="E16" s="117">
        <v>89.25</v>
      </c>
      <c r="F16" s="22">
        <f>IF(E16&lt;&gt;0,E16+'Basic Price Adjustment'!$E39,"")</f>
        <v>88.41</v>
      </c>
      <c r="G16" s="117">
        <v>95</v>
      </c>
      <c r="H16" s="22">
        <f>IF(G16&lt;&gt;0,G16+'Basic Price Adjustment'!$E39,"")</f>
        <v>94.16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90.92</v>
      </c>
      <c r="E17" s="117">
        <v>92.25</v>
      </c>
      <c r="F17" s="21">
        <f>IF(E17&lt;&gt;0,E17+'Basic Price Adjustment'!$E40,"")</f>
        <v>91.17</v>
      </c>
      <c r="G17" s="117">
        <v>98</v>
      </c>
      <c r="H17" s="21">
        <f>IF(G17&lt;&gt;0,G17+'Basic Price Adjustment'!$E40,"")</f>
        <v>96.92</v>
      </c>
      <c r="I17" s="117">
        <v>100</v>
      </c>
      <c r="J17" s="21">
        <f>IF(I17&lt;&gt;0,I17+'Basic Price Adjustment'!$E40,"")</f>
        <v>98.92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101.93</v>
      </c>
      <c r="E18" s="117">
        <v>102.75</v>
      </c>
      <c r="F18" s="22">
        <f>IF(E18&lt;&gt;0,E18+'Basic Price Adjustment'!$E41,"")</f>
        <v>101.68</v>
      </c>
      <c r="G18" s="117">
        <v>109</v>
      </c>
      <c r="H18" s="22">
        <f>IF(G18&lt;&gt;0,G18+'Basic Price Adjustment'!$E41,"")</f>
        <v>107.93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90.93</v>
      </c>
      <c r="E19" s="117">
        <v>91.5</v>
      </c>
      <c r="F19" s="21">
        <f>IF(E19&lt;&gt;0,E19+'Basic Price Adjustment'!$E42,"")</f>
        <v>90.43</v>
      </c>
      <c r="G19" s="117">
        <v>97</v>
      </c>
      <c r="H19" s="21">
        <f>IF(G19&lt;&gt;0,G19+'Basic Price Adjustment'!$E42,"")</f>
        <v>95.93</v>
      </c>
      <c r="I19" s="117">
        <v>100</v>
      </c>
      <c r="J19" s="21">
        <f>IF(I19&lt;&gt;0,I19+'Basic Price Adjustment'!$E42,"")</f>
        <v>98.93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98.95</v>
      </c>
      <c r="E20" s="117">
        <v>101.75</v>
      </c>
      <c r="F20" s="22">
        <f>IF(E20&lt;&gt;0,E20+'Basic Price Adjustment'!$E43,"")</f>
        <v>100.7</v>
      </c>
      <c r="G20" s="117">
        <v>108</v>
      </c>
      <c r="H20" s="22">
        <f>IF(G20&lt;&gt;0,G20+'Basic Price Adjustment'!$E43,"")</f>
        <v>106.95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102.69</v>
      </c>
      <c r="G21" s="117">
        <v>111</v>
      </c>
      <c r="H21" s="21">
        <f>IF(G21&lt;&gt;0,G21+'Basic Price Adjustment'!$E44,"")</f>
        <v>109.69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102.76</v>
      </c>
      <c r="G22" s="117">
        <v>111</v>
      </c>
      <c r="H22" s="22">
        <f>IF(G22&lt;&gt;0,G22+'Basic Price Adjustment'!$E45,"")</f>
        <v>109.76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100.74</v>
      </c>
      <c r="E23" s="117">
        <v>104</v>
      </c>
      <c r="F23" s="21">
        <f>IF(E23&lt;&gt;0,E23+'Basic Price Adjustment'!$E46,"")</f>
        <v>102.74</v>
      </c>
      <c r="G23" s="117">
        <v>111</v>
      </c>
      <c r="H23" s="21">
        <f>IF(G23&lt;&gt;0,G23+'Basic Price Adjustment'!$E46,"")</f>
        <v>109.74</v>
      </c>
      <c r="I23" s="117">
        <v>110</v>
      </c>
      <c r="J23" s="21">
        <f>IF(I23&lt;&gt;0,I23+'Basic Price Adjustment'!$E46,"")</f>
        <v>108.74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102.71</v>
      </c>
      <c r="E24" s="117">
        <v>104</v>
      </c>
      <c r="F24" s="22">
        <f>IF(E24&lt;&gt;0,E24+'Basic Price Adjustment'!$E47,"")</f>
        <v>102.71</v>
      </c>
      <c r="G24" s="117">
        <v>111</v>
      </c>
      <c r="H24" s="22">
        <f>IF(G24&lt;&gt;0,G24+'Basic Price Adjustment'!$E47,"")</f>
        <v>109.71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95.01</v>
      </c>
      <c r="E25" s="117">
        <v>94.25</v>
      </c>
      <c r="F25" s="21">
        <f>IF(E25&lt;&gt;0,E25+'Basic Price Adjustment'!$E48,"")</f>
        <v>93.26</v>
      </c>
      <c r="G25" s="117">
        <v>100</v>
      </c>
      <c r="H25" s="21">
        <f>IF(G25&lt;&gt;0,G25+'Basic Price Adjustment'!$E48,"")</f>
        <v>99.01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101.01</v>
      </c>
      <c r="E26" s="117">
        <v>104.75</v>
      </c>
      <c r="F26" s="22">
        <f>IF(E26&lt;&gt;0,E26+'Basic Price Adjustment'!$E49,"")</f>
        <v>103.76</v>
      </c>
      <c r="G26" s="117">
        <v>112</v>
      </c>
      <c r="H26" s="22">
        <f>IF(G26&lt;&gt;0,G26+'Basic Price Adjustment'!$E49,"")</f>
        <v>111.01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121.27</v>
      </c>
      <c r="G27" s="29">
        <v>129</v>
      </c>
      <c r="H27" s="21">
        <f>IF(G27&lt;&gt;0,G27+'Basic Price Adjustment'!$E50,"")</f>
        <v>127.77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111.19</v>
      </c>
      <c r="G28" s="142">
        <v>120</v>
      </c>
      <c r="H28" s="26">
        <f>IF(G28&lt;&gt;0,G28+'Basic Price Adjustment'!$E51,"")</f>
        <v>118.69</v>
      </c>
      <c r="I28" s="142"/>
      <c r="J28" s="26" t="str">
        <f>IF(I28&lt;&gt;0,I28+'Basic Price Adjustment'!$E51,"")</f>
        <v/>
      </c>
    </row>
  </sheetData>
  <mergeCells count="22">
    <mergeCell ref="A3:A8"/>
    <mergeCell ref="B3:B4"/>
    <mergeCell ref="B5:B6"/>
    <mergeCell ref="C4:D4"/>
    <mergeCell ref="C7:D7"/>
    <mergeCell ref="C3:F3"/>
    <mergeCell ref="C5:F5"/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149</v>
      </c>
      <c r="H3" s="175"/>
      <c r="I3" s="175"/>
      <c r="J3" s="175"/>
      <c r="K3" s="54"/>
      <c r="L3" s="54"/>
      <c r="M3" s="54"/>
      <c r="N3" s="54"/>
    </row>
    <row r="4" spans="1:14" s="27" customFormat="1" ht="30" customHeight="1" thickBot="1" x14ac:dyDescent="0.25">
      <c r="A4" s="164"/>
      <c r="B4" s="165"/>
      <c r="C4" s="168"/>
      <c r="D4" s="169"/>
      <c r="E4" s="60"/>
      <c r="F4" s="60"/>
      <c r="G4" s="168">
        <v>203089</v>
      </c>
      <c r="H4" s="177"/>
      <c r="I4" s="177"/>
      <c r="J4" s="177"/>
      <c r="K4" s="54"/>
      <c r="L4" s="54"/>
      <c r="M4" s="54"/>
      <c r="N4" s="54"/>
    </row>
    <row r="5" spans="1:14" s="27" customFormat="1" ht="30" customHeight="1" x14ac:dyDescent="0.2">
      <c r="A5" s="164"/>
      <c r="B5" s="166" t="s">
        <v>11</v>
      </c>
      <c r="C5" s="174" t="s">
        <v>98</v>
      </c>
      <c r="D5" s="176"/>
      <c r="E5" s="58" t="s">
        <v>126</v>
      </c>
      <c r="F5" s="52"/>
      <c r="G5" s="174" t="s">
        <v>28</v>
      </c>
      <c r="H5" s="175"/>
      <c r="I5" s="175"/>
      <c r="J5" s="175"/>
      <c r="K5" s="54"/>
      <c r="L5" s="54"/>
      <c r="M5" s="54"/>
      <c r="N5" s="54"/>
    </row>
    <row r="6" spans="1:14" s="27" customFormat="1" ht="30" customHeight="1" thickBot="1" x14ac:dyDescent="0.25">
      <c r="A6" s="164"/>
      <c r="B6" s="167"/>
      <c r="C6" s="178" t="s">
        <v>29</v>
      </c>
      <c r="D6" s="179"/>
      <c r="E6" s="172" t="s">
        <v>130</v>
      </c>
      <c r="F6" s="173"/>
      <c r="G6" s="172" t="s">
        <v>33</v>
      </c>
      <c r="H6" s="173"/>
      <c r="I6" s="168" t="s">
        <v>29</v>
      </c>
      <c r="J6" s="169"/>
      <c r="K6" s="239"/>
      <c r="L6" s="239"/>
      <c r="M6" s="189"/>
      <c r="N6" s="189"/>
    </row>
    <row r="7" spans="1:14" ht="20.100000000000001" customHeight="1" x14ac:dyDescent="0.2">
      <c r="A7" s="164"/>
      <c r="B7" s="23" t="s">
        <v>15</v>
      </c>
      <c r="C7" s="170" t="s">
        <v>91</v>
      </c>
      <c r="D7" s="171"/>
      <c r="E7" s="182" t="s">
        <v>131</v>
      </c>
      <c r="F7" s="183"/>
      <c r="G7" s="205">
        <v>37.773829999999997</v>
      </c>
      <c r="H7" s="206"/>
      <c r="I7" s="170"/>
      <c r="J7" s="171"/>
      <c r="K7" s="238"/>
      <c r="L7" s="238"/>
      <c r="M7" s="188"/>
      <c r="N7" s="188"/>
    </row>
    <row r="8" spans="1:14" ht="20.100000000000001" customHeight="1" thickBot="1" x14ac:dyDescent="0.25">
      <c r="A8" s="165"/>
      <c r="B8" s="24"/>
      <c r="C8" s="180" t="s">
        <v>36</v>
      </c>
      <c r="D8" s="181"/>
      <c r="E8" s="184" t="s">
        <v>132</v>
      </c>
      <c r="F8" s="185"/>
      <c r="G8" s="207">
        <v>-81.113309999999998</v>
      </c>
      <c r="H8" s="208"/>
      <c r="I8" s="195" t="s">
        <v>125</v>
      </c>
      <c r="J8" s="222"/>
      <c r="K8" s="238"/>
      <c r="L8" s="238"/>
      <c r="M8" s="188"/>
      <c r="N8" s="188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69.290000000000006</v>
      </c>
      <c r="E10" s="129">
        <v>77.27</v>
      </c>
      <c r="F10" s="25">
        <f>IF(E10&lt;&gt;0,E10+'Basic Price Adjustment'!$E33,"")</f>
        <v>76.56</v>
      </c>
      <c r="G10" s="129">
        <v>97.5</v>
      </c>
      <c r="H10" s="25">
        <f>IF(G10&lt;&gt;0,G10+'Basic Price Adjustment'!$E33,"")</f>
        <v>96.79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69.209999999999994</v>
      </c>
      <c r="E11" s="117">
        <v>78.22</v>
      </c>
      <c r="F11" s="21">
        <f>IF(E11&lt;&gt;0,E11+'Basic Price Adjustment'!$E34,"")</f>
        <v>77.429999999999993</v>
      </c>
      <c r="G11" s="117">
        <v>97.5</v>
      </c>
      <c r="H11" s="21">
        <f>IF(G11&lt;&gt;0,G11+'Basic Price Adjustment'!$E34,"")</f>
        <v>96.71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79.11</v>
      </c>
      <c r="E12" s="117">
        <v>80.12</v>
      </c>
      <c r="F12" s="22">
        <f>IF(E12&lt;&gt;0,E12+'Basic Price Adjustment'!$E35,"")</f>
        <v>79.23</v>
      </c>
      <c r="G12" s="117">
        <v>100.5</v>
      </c>
      <c r="H12" s="22">
        <f>IF(G12&lt;&gt;0,G12+'Basic Price Adjustment'!$E35,"")</f>
        <v>99.61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79.11</v>
      </c>
      <c r="E13" s="117">
        <v>80.12</v>
      </c>
      <c r="F13" s="21">
        <f>IF(E13&lt;&gt;0,E13+'Basic Price Adjustment'!$E36,"")</f>
        <v>79.23</v>
      </c>
      <c r="G13" s="117">
        <v>100.5</v>
      </c>
      <c r="H13" s="21">
        <f>IF(G13&lt;&gt;0,G13+'Basic Price Adjustment'!$E36,"")</f>
        <v>99.61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79.08</v>
      </c>
      <c r="E14" s="117">
        <v>82.83</v>
      </c>
      <c r="F14" s="22">
        <f>IF(E14&lt;&gt;0,E14+'Basic Price Adjustment'!$E37,"")</f>
        <v>81.91</v>
      </c>
      <c r="G14" s="117">
        <v>102.5</v>
      </c>
      <c r="H14" s="22">
        <f>IF(G14&lt;&gt;0,G14+'Basic Price Adjustment'!$E37,"")</f>
        <v>101.58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88.66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79.16</v>
      </c>
      <c r="E16" s="117">
        <v>80.45</v>
      </c>
      <c r="F16" s="22">
        <f>IF(E16&lt;&gt;0,E16+'Basic Price Adjustment'!$E39,"")</f>
        <v>79.61</v>
      </c>
      <c r="G16" s="117">
        <v>101.25</v>
      </c>
      <c r="H16" s="22">
        <f>IF(G16&lt;&gt;0,G16+'Basic Price Adjustment'!$E39,"")</f>
        <v>100.41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80.92</v>
      </c>
      <c r="E17" s="117">
        <v>87.7</v>
      </c>
      <c r="F17" s="21">
        <f>IF(E17&lt;&gt;0,E17+'Basic Price Adjustment'!$E40,"")</f>
        <v>86.62</v>
      </c>
      <c r="G17" s="117">
        <v>106.5</v>
      </c>
      <c r="H17" s="21">
        <f>IF(G17&lt;&gt;0,G17+'Basic Price Adjustment'!$E40,"")</f>
        <v>105.42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93.93</v>
      </c>
      <c r="E18" s="117">
        <v>93.17</v>
      </c>
      <c r="F18" s="22">
        <f>IF(E18&lt;&gt;0,E18+'Basic Price Adjustment'!$E41,"")</f>
        <v>92.100000000000009</v>
      </c>
      <c r="G18" s="117">
        <v>112</v>
      </c>
      <c r="H18" s="22">
        <f>IF(G18&lt;&gt;0,G18+'Basic Price Adjustment'!$E41,"")</f>
        <v>110.93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81.93</v>
      </c>
      <c r="E19" s="117">
        <v>87.7</v>
      </c>
      <c r="F19" s="21">
        <f>IF(E19&lt;&gt;0,E19+'Basic Price Adjustment'!$E42,"")</f>
        <v>86.63000000000001</v>
      </c>
      <c r="G19" s="117">
        <v>106.5</v>
      </c>
      <c r="H19" s="21">
        <f>IF(G19&lt;&gt;0,G19+'Basic Price Adjustment'!$E42,"")</f>
        <v>105.43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92.95</v>
      </c>
      <c r="E20" s="117">
        <v>95.9</v>
      </c>
      <c r="F20" s="22">
        <f>IF(E20&lt;&gt;0,E20+'Basic Price Adjustment'!$E43,"")</f>
        <v>94.850000000000009</v>
      </c>
      <c r="G20" s="117">
        <v>109</v>
      </c>
      <c r="H20" s="22">
        <f>IF(G20&lt;&gt;0,G20+'Basic Price Adjustment'!$E43,"")</f>
        <v>107.95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102.67999999999999</v>
      </c>
      <c r="G23" s="117">
        <v>119</v>
      </c>
      <c r="H23" s="21">
        <f>IF(G23&lt;&gt;0,G23+'Basic Price Adjustment'!$E46,"")</f>
        <v>117.74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93.01</v>
      </c>
      <c r="E25" s="117">
        <v>96.22</v>
      </c>
      <c r="F25" s="21">
        <f>IF(E25&lt;&gt;0,E25+'Basic Price Adjustment'!$E48,"")</f>
        <v>95.23</v>
      </c>
      <c r="G25" s="117">
        <v>106</v>
      </c>
      <c r="H25" s="21">
        <f>IF(G25&lt;&gt;0,G25+'Basic Price Adjustment'!$E48,"")</f>
        <v>105.01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93.01</v>
      </c>
      <c r="E26" s="117">
        <v>96.22</v>
      </c>
      <c r="F26" s="22">
        <f>IF(E26&lt;&gt;0,E26+'Basic Price Adjustment'!$E49,"")</f>
        <v>95.23</v>
      </c>
      <c r="G26" s="117">
        <v>106</v>
      </c>
      <c r="H26" s="22">
        <f>IF(G26&lt;&gt;0,G26+'Basic Price Adjustment'!$E49,"")</f>
        <v>105.01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</row>
    <row r="4" spans="1:2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V6" s="189"/>
      <c r="W6" s="189"/>
      <c r="Y6" s="189"/>
      <c r="Z6" s="189"/>
    </row>
    <row r="7" spans="1:2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V7" s="188"/>
      <c r="W7" s="188"/>
      <c r="Y7" s="188"/>
      <c r="Z7" s="188"/>
    </row>
    <row r="8" spans="1:2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V8" s="188"/>
      <c r="W8" s="188"/>
      <c r="Y8" s="188"/>
      <c r="Z8" s="188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54.29</v>
      </c>
      <c r="E10" s="125">
        <v>65.5</v>
      </c>
      <c r="F10" s="25">
        <f>IF(E10&lt;&gt;0,E10+'Basic Price Adjustment'!$E33,"")</f>
        <v>64.790000000000006</v>
      </c>
      <c r="G10" s="125">
        <v>55</v>
      </c>
      <c r="H10" s="25">
        <f>IF(G10&lt;&gt;0,G10+'Basic Price Adjustment'!$E33,"")</f>
        <v>54.29</v>
      </c>
      <c r="I10" s="125">
        <v>73.69</v>
      </c>
      <c r="J10" s="25">
        <f>IF(I10&lt;&gt;0,I10+'Basic Price Adjustment'!$E33,"")</f>
        <v>72.98</v>
      </c>
      <c r="K10" s="121">
        <v>67.56</v>
      </c>
      <c r="L10" s="25">
        <f>IF(K10&lt;&gt;0,K10+'Basic Price Adjustment'!$E33,"")</f>
        <v>66.850000000000009</v>
      </c>
      <c r="M10" s="121">
        <v>74.430000000000007</v>
      </c>
      <c r="N10" s="25">
        <f>IF(M10&lt;&gt;0,M10+'Basic Price Adjustment'!$E33,"")</f>
        <v>73.720000000000013</v>
      </c>
      <c r="O10" s="125">
        <v>72</v>
      </c>
      <c r="P10" s="25">
        <f>IF(O10&lt;&gt;0,O10+'Basic Price Adjustment'!$E33,"")</f>
        <v>71.290000000000006</v>
      </c>
      <c r="Q10" s="125">
        <v>62</v>
      </c>
      <c r="R10" s="25">
        <f>IF(Q10&lt;&gt;0,Q10+'Basic Price Adjustment'!$E33,"")</f>
        <v>61.29</v>
      </c>
      <c r="S10" s="125">
        <v>95</v>
      </c>
      <c r="T10" s="25">
        <f>IF(S10&lt;&gt;0,S10+'Basic Price Adjustment'!$E33,"")</f>
        <v>94.29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56.46</v>
      </c>
      <c r="E11" s="117">
        <v>69</v>
      </c>
      <c r="F11" s="21">
        <f>IF(E11&lt;&gt;0,E11+'Basic Price Adjustment'!$E34,"")</f>
        <v>68.209999999999994</v>
      </c>
      <c r="G11" s="117">
        <v>57.25</v>
      </c>
      <c r="H11" s="21">
        <f>IF(G11&lt;&gt;0,G11+'Basic Price Adjustment'!$E34,"")</f>
        <v>56.46</v>
      </c>
      <c r="I11" s="117">
        <v>77.88</v>
      </c>
      <c r="J11" s="21">
        <f>IF(I11&lt;&gt;0,I11+'Basic Price Adjustment'!$E34,"")</f>
        <v>77.089999999999989</v>
      </c>
      <c r="K11" s="119">
        <v>67.069999999999993</v>
      </c>
      <c r="L11" s="21">
        <f>IF(K11&lt;&gt;0,K11+'Basic Price Adjustment'!$E34,"")</f>
        <v>66.279999999999987</v>
      </c>
      <c r="M11" s="119">
        <v>78.36</v>
      </c>
      <c r="N11" s="21">
        <f>IF(M11&lt;&gt;0,M11+'Basic Price Adjustment'!$E34,"")</f>
        <v>77.569999999999993</v>
      </c>
      <c r="O11" s="117">
        <v>79</v>
      </c>
      <c r="P11" s="21">
        <f>IF(O11&lt;&gt;0,O11+'Basic Price Adjustment'!$E34,"")</f>
        <v>78.209999999999994</v>
      </c>
      <c r="Q11" s="117">
        <v>68</v>
      </c>
      <c r="R11" s="21">
        <f>IF(Q11&lt;&gt;0,Q11+'Basic Price Adjustment'!$E34,"")</f>
        <v>67.209999999999994</v>
      </c>
      <c r="S11" s="117">
        <v>95</v>
      </c>
      <c r="T11" s="21">
        <f>IF(S11&lt;&gt;0,S11+'Basic Price Adjustment'!$E34,"")</f>
        <v>94.21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56.86</v>
      </c>
      <c r="E12" s="123">
        <v>68</v>
      </c>
      <c r="F12" s="22">
        <f>IF(E12&lt;&gt;0,E12+'Basic Price Adjustment'!$E35,"")</f>
        <v>67.11</v>
      </c>
      <c r="G12" s="123">
        <v>57.75</v>
      </c>
      <c r="H12" s="22">
        <f>IF(G12&lt;&gt;0,G12+'Basic Price Adjustment'!$E35,"")</f>
        <v>56.86</v>
      </c>
      <c r="I12" s="123">
        <v>78.16</v>
      </c>
      <c r="J12" s="22">
        <f>IF(I12&lt;&gt;0,I12+'Basic Price Adjustment'!$E35,"")</f>
        <v>77.27</v>
      </c>
      <c r="K12" s="121">
        <v>73.03</v>
      </c>
      <c r="L12" s="22">
        <f>IF(K12&lt;&gt;0,K12+'Basic Price Adjustment'!$E35,"")</f>
        <v>72.14</v>
      </c>
      <c r="M12" s="121">
        <v>78.3</v>
      </c>
      <c r="N12" s="22">
        <f>IF(M12&lt;&gt;0,M12+'Basic Price Adjustment'!$E35,"")</f>
        <v>77.41</v>
      </c>
      <c r="O12" s="123">
        <v>77</v>
      </c>
      <c r="P12" s="22">
        <f>IF(O12&lt;&gt;0,O12+'Basic Price Adjustment'!$E35,"")</f>
        <v>76.11</v>
      </c>
      <c r="Q12" s="123">
        <v>66</v>
      </c>
      <c r="R12" s="22">
        <f>IF(Q12&lt;&gt;0,Q12+'Basic Price Adjustment'!$E35,"")</f>
        <v>65.11</v>
      </c>
      <c r="S12" s="123">
        <v>99</v>
      </c>
      <c r="T12" s="22">
        <f>IF(S12&lt;&gt;0,S12+'Basic Price Adjustment'!$E35,"")</f>
        <v>98.11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56.86</v>
      </c>
      <c r="E13" s="117">
        <v>68</v>
      </c>
      <c r="F13" s="21">
        <f>IF(E13&lt;&gt;0,E13+'Basic Price Adjustment'!$E36,"")</f>
        <v>67.11</v>
      </c>
      <c r="G13" s="117">
        <v>57.75</v>
      </c>
      <c r="H13" s="21">
        <f>IF(G13&lt;&gt;0,G13+'Basic Price Adjustment'!$E36,"")</f>
        <v>56.86</v>
      </c>
      <c r="I13" s="117">
        <v>78.16</v>
      </c>
      <c r="J13" s="21">
        <f>IF(I13&lt;&gt;0,I13+'Basic Price Adjustment'!$E36,"")</f>
        <v>77.27</v>
      </c>
      <c r="K13" s="119">
        <v>73.03</v>
      </c>
      <c r="L13" s="21">
        <f>IF(K13&lt;&gt;0,K13+'Basic Price Adjustment'!$E36,"")</f>
        <v>72.14</v>
      </c>
      <c r="M13" s="119">
        <v>78.3</v>
      </c>
      <c r="N13" s="21">
        <f>IF(M13&lt;&gt;0,M13+'Basic Price Adjustment'!$E36,"")</f>
        <v>77.41</v>
      </c>
      <c r="O13" s="117">
        <v>77</v>
      </c>
      <c r="P13" s="21">
        <f>IF(O13&lt;&gt;0,O13+'Basic Price Adjustment'!$E36,"")</f>
        <v>76.11</v>
      </c>
      <c r="Q13" s="117">
        <v>66</v>
      </c>
      <c r="R13" s="21">
        <f>IF(Q13&lt;&gt;0,Q13+'Basic Price Adjustment'!$E36,"")</f>
        <v>65.11</v>
      </c>
      <c r="S13" s="117">
        <v>99</v>
      </c>
      <c r="T13" s="21">
        <f>IF(S13&lt;&gt;0,S13+'Basic Price Adjustment'!$E36,"")</f>
        <v>98.11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57.58</v>
      </c>
      <c r="E14" s="123">
        <v>69</v>
      </c>
      <c r="F14" s="22">
        <f>IF(E14&lt;&gt;0,E14+'Basic Price Adjustment'!$E37,"")</f>
        <v>68.08</v>
      </c>
      <c r="G14" s="123">
        <v>58.5</v>
      </c>
      <c r="H14" s="22">
        <f>IF(G14&lt;&gt;0,G14+'Basic Price Adjustment'!$E37,"")</f>
        <v>57.58</v>
      </c>
      <c r="I14" s="123">
        <v>78.36</v>
      </c>
      <c r="J14" s="22">
        <f>IF(I14&lt;&gt;0,I14+'Basic Price Adjustment'!$E37,"")</f>
        <v>77.44</v>
      </c>
      <c r="K14" s="121">
        <v>73.03</v>
      </c>
      <c r="L14" s="22">
        <f>IF(K14&lt;&gt;0,K14+'Basic Price Adjustment'!$E37,"")</f>
        <v>72.11</v>
      </c>
      <c r="M14" s="121">
        <v>78.36</v>
      </c>
      <c r="N14" s="22">
        <f>IF(M14&lt;&gt;0,M14+'Basic Price Adjustment'!$E37,"")</f>
        <v>77.44</v>
      </c>
      <c r="O14" s="123">
        <v>77</v>
      </c>
      <c r="P14" s="22">
        <f>IF(O14&lt;&gt;0,O14+'Basic Price Adjustment'!$E37,"")</f>
        <v>76.08</v>
      </c>
      <c r="Q14" s="123">
        <v>66</v>
      </c>
      <c r="R14" s="22">
        <f>IF(Q14&lt;&gt;0,Q14+'Basic Price Adjustment'!$E37,"")</f>
        <v>65.08</v>
      </c>
      <c r="S14" s="123">
        <v>99</v>
      </c>
      <c r="T14" s="22">
        <f>IF(S14&lt;&gt;0,S14+'Basic Price Adjustment'!$E37,"")</f>
        <v>98.08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61.09</v>
      </c>
      <c r="E15" s="117">
        <v>74</v>
      </c>
      <c r="F15" s="21">
        <f>IF(E15&lt;&gt;0,E15+'Basic Price Adjustment'!$E38,"")</f>
        <v>73.09</v>
      </c>
      <c r="G15" s="117">
        <v>62</v>
      </c>
      <c r="H15" s="21">
        <f>IF(G15&lt;&gt;0,G15+'Basic Price Adjustment'!$E38,"")</f>
        <v>61.09</v>
      </c>
      <c r="I15" s="117">
        <v>82.35</v>
      </c>
      <c r="J15" s="21">
        <f>IF(I15&lt;&gt;0,I15+'Basic Price Adjustment'!$E38,"")</f>
        <v>81.44</v>
      </c>
      <c r="K15" s="120">
        <v>77.25</v>
      </c>
      <c r="L15" s="21">
        <f>IF(K15&lt;&gt;0,K15+'Basic Price Adjustment'!$E38,"")</f>
        <v>76.34</v>
      </c>
      <c r="M15" s="120">
        <v>82.35</v>
      </c>
      <c r="N15" s="21">
        <f>IF(M15&lt;&gt;0,M15+'Basic Price Adjustment'!$E38,"")</f>
        <v>81.44</v>
      </c>
      <c r="O15" s="117">
        <v>92</v>
      </c>
      <c r="P15" s="21">
        <f>IF(O15&lt;&gt;0,O15+'Basic Price Adjustment'!$E38,"")</f>
        <v>91.09</v>
      </c>
      <c r="Q15" s="117">
        <v>87</v>
      </c>
      <c r="R15" s="21">
        <f>IF(Q15&lt;&gt;0,Q15+'Basic Price Adjustment'!$E38,"")</f>
        <v>86.09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60.16</v>
      </c>
      <c r="E16" s="123">
        <v>71.8</v>
      </c>
      <c r="F16" s="22">
        <f>IF(E16&lt;&gt;0,E16+'Basic Price Adjustment'!$E39,"")</f>
        <v>70.959999999999994</v>
      </c>
      <c r="G16" s="123">
        <v>61</v>
      </c>
      <c r="H16" s="22">
        <f>IF(G16&lt;&gt;0,G16+'Basic Price Adjustment'!$E39,"")</f>
        <v>60.16</v>
      </c>
      <c r="I16" s="123">
        <v>78.19</v>
      </c>
      <c r="J16" s="22">
        <f>IF(I16&lt;&gt;0,I16+'Basic Price Adjustment'!$E39,"")</f>
        <v>77.349999999999994</v>
      </c>
      <c r="K16" s="124">
        <v>73.06</v>
      </c>
      <c r="L16" s="22">
        <f>IF(K16&lt;&gt;0,K16+'Basic Price Adjustment'!$E39,"")</f>
        <v>72.22</v>
      </c>
      <c r="M16" s="124">
        <v>78.33</v>
      </c>
      <c r="N16" s="22">
        <f>IF(M16&lt;&gt;0,M16+'Basic Price Adjustment'!$E39,"")</f>
        <v>77.489999999999995</v>
      </c>
      <c r="O16" s="123">
        <v>79</v>
      </c>
      <c r="P16" s="22">
        <f>IF(O16&lt;&gt;0,O16+'Basic Price Adjustment'!$E39,"")</f>
        <v>78.16</v>
      </c>
      <c r="Q16" s="123">
        <v>69</v>
      </c>
      <c r="R16" s="22">
        <f>IF(Q16&lt;&gt;0,Q16+'Basic Price Adjustment'!$E39,"")</f>
        <v>68.16</v>
      </c>
      <c r="S16" s="123">
        <v>98.5</v>
      </c>
      <c r="T16" s="22">
        <f>IF(S16&lt;&gt;0,S16+'Basic Price Adjustment'!$E39,"")</f>
        <v>97.66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65.92</v>
      </c>
      <c r="E17" s="117">
        <v>76</v>
      </c>
      <c r="F17" s="21">
        <f>IF(E17&lt;&gt;0,E17+'Basic Price Adjustment'!$E40,"")</f>
        <v>74.92</v>
      </c>
      <c r="G17" s="117">
        <v>67</v>
      </c>
      <c r="H17" s="21">
        <f>IF(G17&lt;&gt;0,G17+'Basic Price Adjustment'!$E40,"")</f>
        <v>65.92</v>
      </c>
      <c r="I17" s="117">
        <v>83.3</v>
      </c>
      <c r="J17" s="21">
        <f>IF(I17&lt;&gt;0,I17+'Basic Price Adjustment'!$E40,"")</f>
        <v>82.22</v>
      </c>
      <c r="K17" s="119">
        <v>82.38</v>
      </c>
      <c r="L17" s="21">
        <f>IF(K17&lt;&gt;0,K17+'Basic Price Adjustment'!$E40,"")</f>
        <v>81.3</v>
      </c>
      <c r="M17" s="119">
        <v>83.3</v>
      </c>
      <c r="N17" s="21">
        <f>IF(M17&lt;&gt;0,M17+'Basic Price Adjustment'!$E40,"")</f>
        <v>82.22</v>
      </c>
      <c r="O17" s="117">
        <v>80.5</v>
      </c>
      <c r="P17" s="21">
        <f>IF(O17&lt;&gt;0,O17+'Basic Price Adjustment'!$E40,"")</f>
        <v>79.42</v>
      </c>
      <c r="Q17" s="117">
        <v>73.5</v>
      </c>
      <c r="R17" s="21">
        <f>IF(Q17&lt;&gt;0,Q17+'Basic Price Adjustment'!$E40,"")</f>
        <v>72.42</v>
      </c>
      <c r="S17" s="117">
        <v>108</v>
      </c>
      <c r="T17" s="21">
        <f>IF(S17&lt;&gt;0,S17+'Basic Price Adjustment'!$E40,"")</f>
        <v>106.92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69.580000000000013</v>
      </c>
      <c r="E18" s="123">
        <v>80.3</v>
      </c>
      <c r="F18" s="22">
        <f>IF(E18&lt;&gt;0,E18+'Basic Price Adjustment'!$E41,"")</f>
        <v>79.23</v>
      </c>
      <c r="G18" s="123">
        <v>70.650000000000006</v>
      </c>
      <c r="H18" s="22">
        <f>IF(G18&lt;&gt;0,G18+'Basic Price Adjustment'!$E41,"")</f>
        <v>69.580000000000013</v>
      </c>
      <c r="I18" s="123">
        <v>88.54</v>
      </c>
      <c r="J18" s="22">
        <f>IF(I18&lt;&gt;0,I18+'Basic Price Adjustment'!$E41,"")</f>
        <v>87.470000000000013</v>
      </c>
      <c r="K18" s="121">
        <v>83.19</v>
      </c>
      <c r="L18" s="22">
        <f>IF(K18&lt;&gt;0,K18+'Basic Price Adjustment'!$E41,"")</f>
        <v>82.12</v>
      </c>
      <c r="M18" s="121">
        <v>88.54</v>
      </c>
      <c r="N18" s="22">
        <f>IF(M18&lt;&gt;0,M18+'Basic Price Adjustment'!$E41,"")</f>
        <v>87.470000000000013</v>
      </c>
      <c r="O18" s="123">
        <v>82.5</v>
      </c>
      <c r="P18" s="22">
        <f>IF(O18&lt;&gt;0,O18+'Basic Price Adjustment'!$E41,"")</f>
        <v>81.430000000000007</v>
      </c>
      <c r="Q18" s="123">
        <v>75.5</v>
      </c>
      <c r="R18" s="22">
        <f>IF(Q18&lt;&gt;0,Q18+'Basic Price Adjustment'!$E41,"")</f>
        <v>74.430000000000007</v>
      </c>
      <c r="S18" s="123">
        <v>110</v>
      </c>
      <c r="T18" s="22">
        <f>IF(S18&lt;&gt;0,S18+'Basic Price Adjustment'!$E41,"")</f>
        <v>108.93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65.930000000000007</v>
      </c>
      <c r="E19" s="117">
        <v>76</v>
      </c>
      <c r="F19" s="21">
        <f>IF(E19&lt;&gt;0,E19+'Basic Price Adjustment'!$E42,"")</f>
        <v>74.930000000000007</v>
      </c>
      <c r="G19" s="117">
        <v>67</v>
      </c>
      <c r="H19" s="21">
        <f>IF(G19&lt;&gt;0,G19+'Basic Price Adjustment'!$E42,"")</f>
        <v>65.930000000000007</v>
      </c>
      <c r="I19" s="117">
        <v>83.31</v>
      </c>
      <c r="J19" s="21">
        <f>IF(I19&lt;&gt;0,I19+'Basic Price Adjustment'!$E42,"")</f>
        <v>82.240000000000009</v>
      </c>
      <c r="K19" s="119">
        <v>78.900000000000006</v>
      </c>
      <c r="L19" s="21">
        <f>IF(K19&lt;&gt;0,K19+'Basic Price Adjustment'!$E42,"")</f>
        <v>77.830000000000013</v>
      </c>
      <c r="M19" s="119">
        <v>83.31</v>
      </c>
      <c r="N19" s="21">
        <f>IF(M19&lt;&gt;0,M19+'Basic Price Adjustment'!$E42,"")</f>
        <v>82.240000000000009</v>
      </c>
      <c r="O19" s="117">
        <v>80.5</v>
      </c>
      <c r="P19" s="21">
        <f>IF(O19&lt;&gt;0,O19+'Basic Price Adjustment'!$E42,"")</f>
        <v>79.430000000000007</v>
      </c>
      <c r="Q19" s="117">
        <v>73.5</v>
      </c>
      <c r="R19" s="21">
        <f>IF(Q19&lt;&gt;0,Q19+'Basic Price Adjustment'!$E42,"")</f>
        <v>72.430000000000007</v>
      </c>
      <c r="S19" s="117">
        <v>108</v>
      </c>
      <c r="T19" s="21">
        <f>IF(S19&lt;&gt;0,S19+'Basic Price Adjustment'!$E42,"")</f>
        <v>106.93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66.75</v>
      </c>
      <c r="E20" s="123">
        <v>78</v>
      </c>
      <c r="F20" s="22">
        <f>IF(E20&lt;&gt;0,E20+'Basic Price Adjustment'!$E43,"")</f>
        <v>76.95</v>
      </c>
      <c r="G20" s="123">
        <v>67.8</v>
      </c>
      <c r="H20" s="22">
        <f>IF(G20&lt;&gt;0,G20+'Basic Price Adjustment'!$E43,"")</f>
        <v>66.75</v>
      </c>
      <c r="I20" s="123">
        <v>88.7</v>
      </c>
      <c r="J20" s="22">
        <f>IF(I20&lt;&gt;0,I20+'Basic Price Adjustment'!$E43,"")</f>
        <v>87.65</v>
      </c>
      <c r="K20" s="121">
        <v>83.2</v>
      </c>
      <c r="L20" s="22">
        <f>IF(K20&lt;&gt;0,K20+'Basic Price Adjustment'!$E43,"")</f>
        <v>82.15</v>
      </c>
      <c r="M20" s="121">
        <v>88.7</v>
      </c>
      <c r="N20" s="22">
        <f>IF(M20&lt;&gt;0,M20+'Basic Price Adjustment'!$E43,"")</f>
        <v>87.65</v>
      </c>
      <c r="O20" s="123">
        <v>100</v>
      </c>
      <c r="P20" s="22">
        <f>IF(O20&lt;&gt;0,O20+'Basic Price Adjustment'!$E43,"")</f>
        <v>98.95</v>
      </c>
      <c r="Q20" s="123">
        <v>93</v>
      </c>
      <c r="R20" s="22">
        <f>IF(Q20&lt;&gt;0,Q20+'Basic Price Adjustment'!$E43,"")</f>
        <v>91.95</v>
      </c>
      <c r="S20" s="123">
        <v>110</v>
      </c>
      <c r="T20" s="22">
        <f>IF(S20&lt;&gt;0,S20+'Basic Price Adjustment'!$E43,"")</f>
        <v>108.95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98.69</v>
      </c>
      <c r="E21" s="117">
        <v>104</v>
      </c>
      <c r="F21" s="21">
        <f>IF(E21&lt;&gt;0,E21+'Basic Price Adjustment'!$E44,"")</f>
        <v>102.69</v>
      </c>
      <c r="G21" s="117">
        <v>100</v>
      </c>
      <c r="H21" s="21">
        <f>IF(G21&lt;&gt;0,G21+'Basic Price Adjustment'!$E44,"")</f>
        <v>98.69</v>
      </c>
      <c r="I21" s="117">
        <v>104.61</v>
      </c>
      <c r="J21" s="21">
        <f>IF(I21&lt;&gt;0,I21+'Basic Price Adjustment'!$E44,"")</f>
        <v>103.3</v>
      </c>
      <c r="K21" s="120">
        <v>91.7</v>
      </c>
      <c r="L21" s="21">
        <f>IF(K21&lt;&gt;0,K21+'Basic Price Adjustment'!$E44,"")</f>
        <v>90.39</v>
      </c>
      <c r="M21" s="120">
        <v>112.17</v>
      </c>
      <c r="N21" s="21">
        <f>IF(M21&lt;&gt;0,M21+'Basic Price Adjustment'!$E44,"")</f>
        <v>110.86</v>
      </c>
      <c r="O21" s="117">
        <v>112</v>
      </c>
      <c r="P21" s="21">
        <f>IF(O21&lt;&gt;0,O21+'Basic Price Adjustment'!$E44,"")</f>
        <v>110.69</v>
      </c>
      <c r="Q21" s="117">
        <v>95</v>
      </c>
      <c r="R21" s="21">
        <f>IF(Q21&lt;&gt;0,Q21+'Basic Price Adjustment'!$E44,"")</f>
        <v>93.69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101.76</v>
      </c>
      <c r="E22" s="123">
        <v>107</v>
      </c>
      <c r="F22" s="22">
        <f>IF(E22&lt;&gt;0,E22+'Basic Price Adjustment'!$E45,"")</f>
        <v>105.76</v>
      </c>
      <c r="G22" s="123">
        <v>103</v>
      </c>
      <c r="H22" s="22">
        <f>IF(G22&lt;&gt;0,G22+'Basic Price Adjustment'!$E45,"")</f>
        <v>101.76</v>
      </c>
      <c r="I22" s="123">
        <v>107.35</v>
      </c>
      <c r="J22" s="22">
        <f>IF(I22&lt;&gt;0,I22+'Basic Price Adjustment'!$E45,"")</f>
        <v>106.11</v>
      </c>
      <c r="K22" s="124">
        <v>93.47</v>
      </c>
      <c r="L22" s="22">
        <f>IF(K22&lt;&gt;0,K22+'Basic Price Adjustment'!$E45,"")</f>
        <v>92.23</v>
      </c>
      <c r="M22" s="124">
        <v>115.06</v>
      </c>
      <c r="N22" s="22">
        <f>IF(M22&lt;&gt;0,M22+'Basic Price Adjustment'!$E45,"")</f>
        <v>113.82000000000001</v>
      </c>
      <c r="O22" s="123">
        <v>124</v>
      </c>
      <c r="P22" s="22">
        <f>IF(O22&lt;&gt;0,O22+'Basic Price Adjustment'!$E45,"")</f>
        <v>122.76</v>
      </c>
      <c r="Q22" s="123">
        <v>116</v>
      </c>
      <c r="R22" s="22">
        <f>IF(Q22&lt;&gt;0,Q22+'Basic Price Adjustment'!$E45,"")</f>
        <v>114.76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76.539999999999992</v>
      </c>
      <c r="E23" s="117">
        <v>93</v>
      </c>
      <c r="F23" s="21">
        <f>IF(E23&lt;&gt;0,E23+'Basic Price Adjustment'!$E46,"")</f>
        <v>91.74</v>
      </c>
      <c r="G23" s="117">
        <v>77.8</v>
      </c>
      <c r="H23" s="21">
        <f>IF(G23&lt;&gt;0,G23+'Basic Price Adjustment'!$E46,"")</f>
        <v>76.539999999999992</v>
      </c>
      <c r="I23" s="117">
        <v>100.87</v>
      </c>
      <c r="J23" s="21">
        <f>IF(I23&lt;&gt;0,I23+'Basic Price Adjustment'!$E46,"")</f>
        <v>99.61</v>
      </c>
      <c r="K23" s="120">
        <v>93.5</v>
      </c>
      <c r="L23" s="21">
        <f>IF(K23&lt;&gt;0,K23+'Basic Price Adjustment'!$E46,"")</f>
        <v>92.24</v>
      </c>
      <c r="M23" s="120">
        <v>110.28</v>
      </c>
      <c r="N23" s="21">
        <f>IF(M23&lt;&gt;0,M23+'Basic Price Adjustment'!$E46,"")</f>
        <v>109.02</v>
      </c>
      <c r="O23" s="117">
        <v>110</v>
      </c>
      <c r="P23" s="21">
        <f>IF(O23&lt;&gt;0,O23+'Basic Price Adjustment'!$E46,"")</f>
        <v>108.74</v>
      </c>
      <c r="Q23" s="117">
        <v>94</v>
      </c>
      <c r="R23" s="21">
        <f>IF(Q23&lt;&gt;0,Q23+'Basic Price Adjustment'!$E46,"")</f>
        <v>92.74</v>
      </c>
      <c r="S23" s="117">
        <v>117</v>
      </c>
      <c r="T23" s="21">
        <f>IF(S23&lt;&gt;0,S23+'Basic Price Adjustment'!$E46,"")</f>
        <v>115.74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78.709999999999994</v>
      </c>
      <c r="E24" s="123">
        <v>97</v>
      </c>
      <c r="F24" s="22">
        <f>IF(E24&lt;&gt;0,E24+'Basic Price Adjustment'!$E47,"")</f>
        <v>95.71</v>
      </c>
      <c r="G24" s="123">
        <v>80</v>
      </c>
      <c r="H24" s="22">
        <f>IF(G24&lt;&gt;0,G24+'Basic Price Adjustment'!$E47,"")</f>
        <v>78.709999999999994</v>
      </c>
      <c r="I24" s="123">
        <v>104.33</v>
      </c>
      <c r="J24" s="22">
        <f>IF(I24&lt;&gt;0,I24+'Basic Price Adjustment'!$E47,"")</f>
        <v>103.03999999999999</v>
      </c>
      <c r="K24" s="124">
        <v>97.42</v>
      </c>
      <c r="L24" s="22">
        <f>IF(K24&lt;&gt;0,K24+'Basic Price Adjustment'!$E47,"")</f>
        <v>96.13</v>
      </c>
      <c r="M24" s="124">
        <v>111.37</v>
      </c>
      <c r="N24" s="22">
        <f>IF(M24&lt;&gt;0,M24+'Basic Price Adjustment'!$E47,"")</f>
        <v>110.08</v>
      </c>
      <c r="O24" s="123">
        <v>121</v>
      </c>
      <c r="P24" s="22">
        <f>IF(O24&lt;&gt;0,O24+'Basic Price Adjustment'!$E47,"")</f>
        <v>119.71</v>
      </c>
      <c r="Q24" s="123">
        <v>120</v>
      </c>
      <c r="R24" s="22">
        <f>IF(Q24&lt;&gt;0,Q24+'Basic Price Adjustment'!$E47,"")</f>
        <v>118.71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66.260000000000005</v>
      </c>
      <c r="E25" s="117">
        <v>81.400000000000006</v>
      </c>
      <c r="F25" s="21">
        <f>IF(E25&lt;&gt;0,E25+'Basic Price Adjustment'!$E48,"")</f>
        <v>80.410000000000011</v>
      </c>
      <c r="G25" s="117">
        <v>67.25</v>
      </c>
      <c r="H25" s="21">
        <f>IF(G25&lt;&gt;0,G25+'Basic Price Adjustment'!$E48,"")</f>
        <v>66.260000000000005</v>
      </c>
      <c r="I25" s="117">
        <v>89.45</v>
      </c>
      <c r="J25" s="21">
        <f>IF(I25&lt;&gt;0,I25+'Basic Price Adjustment'!$E48,"")</f>
        <v>88.460000000000008</v>
      </c>
      <c r="K25" s="120">
        <v>80.75</v>
      </c>
      <c r="L25" s="21">
        <f>IF(K25&lt;&gt;0,K25+'Basic Price Adjustment'!$E48,"")</f>
        <v>79.760000000000005</v>
      </c>
      <c r="M25" s="120">
        <v>93.09</v>
      </c>
      <c r="N25" s="21">
        <f>IF(M25&lt;&gt;0,M25+'Basic Price Adjustment'!$E48,"")</f>
        <v>92.100000000000009</v>
      </c>
      <c r="O25" s="117">
        <v>80</v>
      </c>
      <c r="P25" s="21">
        <f>IF(O25&lt;&gt;0,O25+'Basic Price Adjustment'!$E48,"")</f>
        <v>79.010000000000005</v>
      </c>
      <c r="Q25" s="117">
        <v>73</v>
      </c>
      <c r="R25" s="21">
        <f>IF(Q25&lt;&gt;0,Q25+'Basic Price Adjustment'!$E48,"")</f>
        <v>72.010000000000005</v>
      </c>
      <c r="S25" s="117">
        <v>105</v>
      </c>
      <c r="T25" s="21">
        <f>IF(S25&lt;&gt;0,S25+'Basic Price Adjustment'!$E48,"")</f>
        <v>104.01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68.210000000000008</v>
      </c>
      <c r="E26" s="123">
        <v>81.400000000000006</v>
      </c>
      <c r="F26" s="22">
        <f>IF(E26&lt;&gt;0,E26+'Basic Price Adjustment'!$E49,"")</f>
        <v>80.410000000000011</v>
      </c>
      <c r="G26" s="123">
        <v>69.2</v>
      </c>
      <c r="H26" s="22">
        <f>IF(G26&lt;&gt;0,G26+'Basic Price Adjustment'!$E49,"")</f>
        <v>68.210000000000008</v>
      </c>
      <c r="I26" s="123">
        <v>92.33</v>
      </c>
      <c r="J26" s="22">
        <f>IF(I26&lt;&gt;0,I26+'Basic Price Adjustment'!$E49,"")</f>
        <v>91.34</v>
      </c>
      <c r="K26" s="124">
        <v>82.75</v>
      </c>
      <c r="L26" s="22">
        <f>IF(K26&lt;&gt;0,K26+'Basic Price Adjustment'!$E49,"")</f>
        <v>81.760000000000005</v>
      </c>
      <c r="M26" s="124">
        <v>95.88</v>
      </c>
      <c r="N26" s="22">
        <f>IF(M26&lt;&gt;0,M26+'Basic Price Adjustment'!$E49,"")</f>
        <v>94.89</v>
      </c>
      <c r="O26" s="123">
        <v>102</v>
      </c>
      <c r="P26" s="22">
        <f>IF(O26&lt;&gt;0,O26+'Basic Price Adjustment'!$E49,"")</f>
        <v>101.01</v>
      </c>
      <c r="Q26" s="123">
        <v>97</v>
      </c>
      <c r="R26" s="22">
        <f>IF(Q26&lt;&gt;0,Q26+'Basic Price Adjustment'!$E49,"")</f>
        <v>96.01</v>
      </c>
      <c r="S26" s="123">
        <v>105</v>
      </c>
      <c r="T26" s="22">
        <f>IF(S26&lt;&gt;0,S26+'Basic Price Adjustment'!$E49,"")</f>
        <v>104.01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198.77</v>
      </c>
      <c r="E27" s="29">
        <v>215</v>
      </c>
      <c r="F27" s="21">
        <f>IF(E27&lt;&gt;0,E27+'Basic Price Adjustment'!$E50,"")</f>
        <v>213.77</v>
      </c>
      <c r="G27" s="29">
        <v>200</v>
      </c>
      <c r="H27" s="21">
        <f>IF(G27&lt;&gt;0,G27+'Basic Price Adjustment'!$E50,"")</f>
        <v>198.77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98.69</v>
      </c>
      <c r="E28" s="31">
        <v>105</v>
      </c>
      <c r="F28" s="26">
        <f>IF(E28&lt;&gt;0,E28+'Basic Price Adjustment'!$E51,"")</f>
        <v>103.69</v>
      </c>
      <c r="G28" s="31">
        <v>100</v>
      </c>
      <c r="H28" s="26">
        <f>IF(G28&lt;&gt;0,G28+'Basic Price Adjustment'!$E51,"")</f>
        <v>98.69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6" t="s">
        <v>307</v>
      </c>
      <c r="D2" s="186"/>
      <c r="E2" s="155" t="s">
        <v>308</v>
      </c>
      <c r="F2" s="155"/>
      <c r="G2" s="155"/>
      <c r="H2" s="155"/>
      <c r="I2" s="155"/>
      <c r="J2" s="155"/>
      <c r="K2" s="155" t="s">
        <v>309</v>
      </c>
      <c r="L2" s="155"/>
      <c r="M2" s="155"/>
      <c r="N2" s="155"/>
    </row>
    <row r="3" spans="1:4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58" t="s">
        <v>266</v>
      </c>
      <c r="F3" s="52"/>
      <c r="G3" s="59"/>
      <c r="H3" s="59"/>
      <c r="I3" s="58"/>
      <c r="J3" s="52"/>
      <c r="K3" s="174" t="s">
        <v>264</v>
      </c>
      <c r="L3" s="175"/>
      <c r="M3" s="175"/>
      <c r="N3" s="176"/>
    </row>
    <row r="4" spans="1:44" s="27" customFormat="1" ht="30" customHeight="1" thickBot="1" x14ac:dyDescent="0.25">
      <c r="A4" s="164"/>
      <c r="B4" s="165"/>
      <c r="C4" s="168"/>
      <c r="D4" s="169"/>
      <c r="E4" s="63"/>
      <c r="F4" s="64"/>
      <c r="G4" s="65"/>
      <c r="H4" s="65"/>
      <c r="I4" s="168"/>
      <c r="J4" s="169"/>
      <c r="K4" s="178"/>
      <c r="L4" s="187"/>
      <c r="M4" s="187"/>
      <c r="N4" s="179"/>
    </row>
    <row r="5" spans="1:44" s="27" customFormat="1" ht="30" customHeight="1" x14ac:dyDescent="0.2">
      <c r="A5" s="164"/>
      <c r="B5" s="166" t="s">
        <v>11</v>
      </c>
      <c r="C5" s="174" t="s">
        <v>96</v>
      </c>
      <c r="D5" s="176"/>
      <c r="E5" s="66" t="s">
        <v>60</v>
      </c>
      <c r="F5" s="67"/>
      <c r="G5" s="67"/>
      <c r="H5" s="67"/>
      <c r="I5" s="58"/>
      <c r="J5" s="52"/>
      <c r="K5" s="174" t="s">
        <v>102</v>
      </c>
      <c r="L5" s="175"/>
      <c r="M5" s="175"/>
      <c r="N5" s="176"/>
    </row>
    <row r="6" spans="1:44" s="27" customFormat="1" ht="30" customHeight="1" thickBot="1" x14ac:dyDescent="0.25">
      <c r="A6" s="164"/>
      <c r="B6" s="167"/>
      <c r="C6" s="168" t="s">
        <v>86</v>
      </c>
      <c r="D6" s="177"/>
      <c r="E6" s="192" t="s">
        <v>268</v>
      </c>
      <c r="F6" s="193"/>
      <c r="G6" s="172" t="s">
        <v>267</v>
      </c>
      <c r="H6" s="173"/>
      <c r="I6" s="168" t="s">
        <v>269</v>
      </c>
      <c r="J6" s="177"/>
      <c r="K6" s="178" t="s">
        <v>87</v>
      </c>
      <c r="L6" s="179"/>
      <c r="M6" s="178" t="s">
        <v>144</v>
      </c>
      <c r="N6" s="179"/>
    </row>
    <row r="7" spans="1:44" ht="20.100000000000001" customHeight="1" x14ac:dyDescent="0.2">
      <c r="A7" s="164"/>
      <c r="B7" s="23" t="s">
        <v>15</v>
      </c>
      <c r="C7" s="170" t="s">
        <v>25</v>
      </c>
      <c r="D7" s="194"/>
      <c r="E7" s="182" t="s">
        <v>277</v>
      </c>
      <c r="F7" s="183"/>
      <c r="G7" s="182" t="s">
        <v>279</v>
      </c>
      <c r="H7" s="183"/>
      <c r="I7" s="182" t="s">
        <v>137</v>
      </c>
      <c r="J7" s="183"/>
      <c r="K7" s="170" t="s">
        <v>23</v>
      </c>
      <c r="L7" s="171"/>
      <c r="M7" s="95" t="s">
        <v>143</v>
      </c>
      <c r="N7" s="96"/>
    </row>
    <row r="8" spans="1:44" ht="20.100000000000001" customHeight="1" thickBot="1" x14ac:dyDescent="0.25">
      <c r="A8" s="165"/>
      <c r="B8" s="24"/>
      <c r="C8" s="195" t="s">
        <v>86</v>
      </c>
      <c r="D8" s="196"/>
      <c r="E8" s="184" t="s">
        <v>278</v>
      </c>
      <c r="F8" s="185"/>
      <c r="G8" s="184" t="s">
        <v>280</v>
      </c>
      <c r="H8" s="185"/>
      <c r="I8" s="184" t="s">
        <v>138</v>
      </c>
      <c r="J8" s="185"/>
      <c r="K8" s="180" t="s">
        <v>88</v>
      </c>
      <c r="L8" s="181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66.290000000000006</v>
      </c>
      <c r="E10" s="119">
        <v>72</v>
      </c>
      <c r="F10" s="25">
        <f>IF(E10&lt;&gt;0,E10+'Basic Price Adjustment'!$E33,"")</f>
        <v>71.290000000000006</v>
      </c>
      <c r="G10" s="129">
        <v>77</v>
      </c>
      <c r="H10" s="25">
        <f>IF(G10&lt;&gt;0,G10+'Basic Price Adjustment'!$E33,"")</f>
        <v>76.290000000000006</v>
      </c>
      <c r="I10" s="129">
        <v>82</v>
      </c>
      <c r="J10" s="25">
        <f>IF(I10&lt;&gt;0,I10+'Basic Price Adjustment'!$E33,"")</f>
        <v>81.290000000000006</v>
      </c>
      <c r="K10" s="129">
        <v>75</v>
      </c>
      <c r="L10" s="25">
        <f>IF(K10&lt;&gt;0,K10+'Basic Price Adjustment'!$E33,"")</f>
        <v>74.290000000000006</v>
      </c>
      <c r="M10" s="129">
        <v>72</v>
      </c>
      <c r="N10" s="25">
        <f>IF(M10&lt;&gt;0,M10+'Basic Price Adjustment'!$E33,"")</f>
        <v>71.290000000000006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66.209999999999994</v>
      </c>
      <c r="E11" s="119">
        <v>74</v>
      </c>
      <c r="F11" s="21">
        <f>IF(E11&lt;&gt;0,E11+'Basic Price Adjustment'!$E34,"")</f>
        <v>73.209999999999994</v>
      </c>
      <c r="G11" s="117">
        <v>78</v>
      </c>
      <c r="H11" s="21">
        <f>IF(G11&lt;&gt;0,G11+'Basic Price Adjustment'!$E34,"")</f>
        <v>77.209999999999994</v>
      </c>
      <c r="I11" s="117">
        <v>88</v>
      </c>
      <c r="J11" s="21">
        <f>IF(I11&lt;&gt;0,I11+'Basic Price Adjustment'!$E34,"")</f>
        <v>87.21</v>
      </c>
      <c r="K11" s="117">
        <v>76</v>
      </c>
      <c r="L11" s="21">
        <f>IF(K11&lt;&gt;0,K11+'Basic Price Adjustment'!$E34,"")</f>
        <v>75.209999999999994</v>
      </c>
      <c r="M11" s="117">
        <v>74</v>
      </c>
      <c r="N11" s="21">
        <f>IF(M11&lt;&gt;0,M11+'Basic Price Adjustment'!$E34,"")</f>
        <v>73.209999999999994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64.11</v>
      </c>
      <c r="E12" s="119">
        <v>70</v>
      </c>
      <c r="F12" s="22">
        <f>IF(E12&lt;&gt;0,E12+'Basic Price Adjustment'!$E35,"")</f>
        <v>69.11</v>
      </c>
      <c r="G12" s="117">
        <v>77</v>
      </c>
      <c r="H12" s="22">
        <f>IF(G12&lt;&gt;0,G12+'Basic Price Adjustment'!$E35,"")</f>
        <v>76.11</v>
      </c>
      <c r="I12" s="117">
        <v>88</v>
      </c>
      <c r="J12" s="22">
        <f>IF(I12&lt;&gt;0,I12+'Basic Price Adjustment'!$E35,"")</f>
        <v>87.11</v>
      </c>
      <c r="K12" s="117">
        <v>77</v>
      </c>
      <c r="L12" s="22">
        <f>IF(K12&lt;&gt;0,K12+'Basic Price Adjustment'!$E35,"")</f>
        <v>76.11</v>
      </c>
      <c r="M12" s="117">
        <v>74</v>
      </c>
      <c r="N12" s="22">
        <f>IF(M12&lt;&gt;0,M12+'Basic Price Adjustment'!$E35,"")</f>
        <v>73.11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66.11</v>
      </c>
      <c r="E13" s="119">
        <v>72</v>
      </c>
      <c r="F13" s="21">
        <f>IF(E13&lt;&gt;0,E13+'Basic Price Adjustment'!$E36,"")</f>
        <v>71.11</v>
      </c>
      <c r="G13" s="117">
        <v>78</v>
      </c>
      <c r="H13" s="21">
        <f>IF(G13&lt;&gt;0,G13+'Basic Price Adjustment'!$E36,"")</f>
        <v>77.11</v>
      </c>
      <c r="I13" s="117">
        <v>88</v>
      </c>
      <c r="J13" s="21">
        <f>IF(I13&lt;&gt;0,I13+'Basic Price Adjustment'!$E36,"")</f>
        <v>87.11</v>
      </c>
      <c r="K13" s="117">
        <v>77</v>
      </c>
      <c r="L13" s="21">
        <f>IF(K13&lt;&gt;0,K13+'Basic Price Adjustment'!$E36,"")</f>
        <v>76.11</v>
      </c>
      <c r="M13" s="117">
        <v>74</v>
      </c>
      <c r="N13" s="21">
        <f>IF(M13&lt;&gt;0,M13+'Basic Price Adjustment'!$E36,"")</f>
        <v>73.11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66.08</v>
      </c>
      <c r="E14" s="119">
        <v>73</v>
      </c>
      <c r="F14" s="22">
        <f>IF(E14&lt;&gt;0,E14+'Basic Price Adjustment'!$E37,"")</f>
        <v>72.08</v>
      </c>
      <c r="G14" s="117">
        <v>77</v>
      </c>
      <c r="H14" s="22">
        <f>IF(G14&lt;&gt;0,G14+'Basic Price Adjustment'!$E37,"")</f>
        <v>76.08</v>
      </c>
      <c r="I14" s="117">
        <v>88</v>
      </c>
      <c r="J14" s="22">
        <f>IF(I14&lt;&gt;0,I14+'Basic Price Adjustment'!$E37,"")</f>
        <v>87.08</v>
      </c>
      <c r="K14" s="117">
        <v>78</v>
      </c>
      <c r="L14" s="22">
        <f>IF(K14&lt;&gt;0,K14+'Basic Price Adjustment'!$E37,"")</f>
        <v>77.08</v>
      </c>
      <c r="M14" s="117">
        <v>74</v>
      </c>
      <c r="N14" s="22">
        <f>IF(M14&lt;&gt;0,M14+'Basic Price Adjustment'!$E37,"")</f>
        <v>73.08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84.09</v>
      </c>
      <c r="E15" s="120">
        <v>76</v>
      </c>
      <c r="F15" s="21">
        <f>IF(E15&lt;&gt;0,E15+'Basic Price Adjustment'!$E38,"")</f>
        <v>75.09</v>
      </c>
      <c r="G15" s="117">
        <v>86</v>
      </c>
      <c r="H15" s="21">
        <f>IF(G15&lt;&gt;0,G15+'Basic Price Adjustment'!$E38,"")</f>
        <v>85.09</v>
      </c>
      <c r="I15" s="117">
        <v>100</v>
      </c>
      <c r="J15" s="21">
        <f>IF(I15&lt;&gt;0,I15+'Basic Price Adjustment'!$E38,"")</f>
        <v>99.09</v>
      </c>
      <c r="K15" s="117">
        <v>84</v>
      </c>
      <c r="L15" s="21">
        <f>IF(K15&lt;&gt;0,K15+'Basic Price Adjustment'!$E38,"")</f>
        <v>83.09</v>
      </c>
      <c r="M15" s="117">
        <v>77</v>
      </c>
      <c r="N15" s="21">
        <f>IF(M15&lt;&gt;0,M15+'Basic Price Adjustment'!$E38,"")</f>
        <v>76.09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74.16</v>
      </c>
      <c r="E16" s="120">
        <v>73</v>
      </c>
      <c r="F16" s="22">
        <f>IF(E16&lt;&gt;0,E16+'Basic Price Adjustment'!$E39,"")</f>
        <v>72.16</v>
      </c>
      <c r="G16" s="117">
        <v>80</v>
      </c>
      <c r="H16" s="22">
        <f>IF(G16&lt;&gt;0,G16+'Basic Price Adjustment'!$E39,"")</f>
        <v>79.16</v>
      </c>
      <c r="I16" s="117">
        <v>88</v>
      </c>
      <c r="J16" s="22">
        <f>IF(I16&lt;&gt;0,I16+'Basic Price Adjustment'!$E39,"")</f>
        <v>87.16</v>
      </c>
      <c r="K16" s="117">
        <v>81</v>
      </c>
      <c r="L16" s="22">
        <f>IF(K16&lt;&gt;0,K16+'Basic Price Adjustment'!$E39,"")</f>
        <v>80.16</v>
      </c>
      <c r="M16" s="117">
        <v>74</v>
      </c>
      <c r="N16" s="22">
        <f>IF(M16&lt;&gt;0,M16+'Basic Price Adjustment'!$E39,"")</f>
        <v>73.16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70.92</v>
      </c>
      <c r="E17" s="119">
        <v>77</v>
      </c>
      <c r="F17" s="21">
        <f>IF(E17&lt;&gt;0,E17+'Basic Price Adjustment'!$E40,"")</f>
        <v>75.92</v>
      </c>
      <c r="G17" s="117">
        <v>84</v>
      </c>
      <c r="H17" s="21">
        <f>IF(G17&lt;&gt;0,G17+'Basic Price Adjustment'!$E40,"")</f>
        <v>82.92</v>
      </c>
      <c r="I17" s="117">
        <v>92</v>
      </c>
      <c r="J17" s="21">
        <f>IF(I17&lt;&gt;0,I17+'Basic Price Adjustment'!$E40,"")</f>
        <v>90.92</v>
      </c>
      <c r="K17" s="117">
        <v>85</v>
      </c>
      <c r="L17" s="21">
        <f>IF(K17&lt;&gt;0,K17+'Basic Price Adjustment'!$E40,"")</f>
        <v>83.92</v>
      </c>
      <c r="M17" s="117">
        <v>78</v>
      </c>
      <c r="N17" s="21">
        <f>IF(M17&lt;&gt;0,M17+'Basic Price Adjustment'!$E40,"")</f>
        <v>76.92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76.930000000000007</v>
      </c>
      <c r="E18" s="119">
        <v>83</v>
      </c>
      <c r="F18" s="22">
        <f>IF(E18&lt;&gt;0,E18+'Basic Price Adjustment'!$E41,"")</f>
        <v>81.93</v>
      </c>
      <c r="G18" s="117">
        <v>89</v>
      </c>
      <c r="H18" s="22">
        <f>IF(G18&lt;&gt;0,G18+'Basic Price Adjustment'!$E41,"")</f>
        <v>87.93</v>
      </c>
      <c r="I18" s="117">
        <v>103</v>
      </c>
      <c r="J18" s="22">
        <f>IF(I18&lt;&gt;0,I18+'Basic Price Adjustment'!$E41,"")</f>
        <v>101.93</v>
      </c>
      <c r="K18" s="117">
        <v>86</v>
      </c>
      <c r="L18" s="22">
        <f>IF(K18&lt;&gt;0,K18+'Basic Price Adjustment'!$E41,"")</f>
        <v>84.93</v>
      </c>
      <c r="M18" s="117">
        <v>81</v>
      </c>
      <c r="N18" s="22">
        <f>IF(M18&lt;&gt;0,M18+'Basic Price Adjustment'!$E41,"")</f>
        <v>79.930000000000007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68.930000000000007</v>
      </c>
      <c r="E19" s="119">
        <v>75</v>
      </c>
      <c r="F19" s="21">
        <f>IF(E19&lt;&gt;0,E19+'Basic Price Adjustment'!$E42,"")</f>
        <v>73.930000000000007</v>
      </c>
      <c r="G19" s="117">
        <v>84</v>
      </c>
      <c r="H19" s="21">
        <f>IF(G19&lt;&gt;0,G19+'Basic Price Adjustment'!$E42,"")</f>
        <v>82.93</v>
      </c>
      <c r="I19" s="117">
        <v>92</v>
      </c>
      <c r="J19" s="21">
        <f>IF(I19&lt;&gt;0,I19+'Basic Price Adjustment'!$E42,"")</f>
        <v>90.93</v>
      </c>
      <c r="K19" s="117">
        <v>81</v>
      </c>
      <c r="L19" s="21">
        <f>IF(K19&lt;&gt;0,K19+'Basic Price Adjustment'!$E42,"")</f>
        <v>79.930000000000007</v>
      </c>
      <c r="M19" s="117">
        <v>77</v>
      </c>
      <c r="N19" s="21">
        <f>IF(M19&lt;&gt;0,M19+'Basic Price Adjustment'!$E42,"")</f>
        <v>75.930000000000007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86.95</v>
      </c>
      <c r="E20" s="119">
        <v>82</v>
      </c>
      <c r="F20" s="22">
        <f>IF(E20&lt;&gt;0,E20+'Basic Price Adjustment'!$E43,"")</f>
        <v>80.95</v>
      </c>
      <c r="G20" s="117">
        <v>89</v>
      </c>
      <c r="H20" s="22">
        <f>IF(G20&lt;&gt;0,G20+'Basic Price Adjustment'!$E43,"")</f>
        <v>87.95</v>
      </c>
      <c r="I20" s="117">
        <v>100</v>
      </c>
      <c r="J20" s="22">
        <f>IF(I20&lt;&gt;0,I20+'Basic Price Adjustment'!$E43,"")</f>
        <v>98.95</v>
      </c>
      <c r="K20" s="117">
        <v>91</v>
      </c>
      <c r="L20" s="22">
        <f>IF(K20&lt;&gt;0,K20+'Basic Price Adjustment'!$E43,"")</f>
        <v>89.95</v>
      </c>
      <c r="M20" s="117">
        <v>84</v>
      </c>
      <c r="N20" s="22">
        <f>IF(M20&lt;&gt;0,M20+'Basic Price Adjustment'!$E43,"")</f>
        <v>82.95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97.69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102.69</v>
      </c>
      <c r="M21" s="117">
        <v>105</v>
      </c>
      <c r="N21" s="21">
        <f>IF(M21&lt;&gt;0,M21+'Basic Price Adjustment'!$E44,"")</f>
        <v>103.69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103.76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102.76</v>
      </c>
      <c r="M22" s="117">
        <v>105</v>
      </c>
      <c r="N22" s="22">
        <f>IF(M22&lt;&gt;0,M22+'Basic Price Adjustment'!$E45,"")</f>
        <v>103.76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90.74</v>
      </c>
      <c r="E23" s="120">
        <v>97</v>
      </c>
      <c r="F23" s="21">
        <f>IF(E23&lt;&gt;0,E23+'Basic Price Adjustment'!$E46,"")</f>
        <v>95.74</v>
      </c>
      <c r="G23" s="117">
        <v>102</v>
      </c>
      <c r="H23" s="21">
        <f>IF(G23&lt;&gt;0,G23+'Basic Price Adjustment'!$E46,"")</f>
        <v>100.74</v>
      </c>
      <c r="I23" s="117">
        <v>102</v>
      </c>
      <c r="J23" s="21">
        <f>IF(I23&lt;&gt;0,I23+'Basic Price Adjustment'!$E46,"")</f>
        <v>100.74</v>
      </c>
      <c r="K23" s="117">
        <v>104</v>
      </c>
      <c r="L23" s="21">
        <f>IF(K23&lt;&gt;0,K23+'Basic Price Adjustment'!$E46,"")</f>
        <v>102.74</v>
      </c>
      <c r="M23" s="117">
        <v>105</v>
      </c>
      <c r="N23" s="21">
        <f>IF(M23&lt;&gt;0,M23+'Basic Price Adjustment'!$E46,"")</f>
        <v>103.74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96.71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102.71</v>
      </c>
      <c r="K24" s="117">
        <v>104</v>
      </c>
      <c r="L24" s="22">
        <f>IF(K24&lt;&gt;0,K24+'Basic Price Adjustment'!$E47,"")</f>
        <v>102.71</v>
      </c>
      <c r="M24" s="117">
        <v>105</v>
      </c>
      <c r="N24" s="22">
        <f>IF(M24&lt;&gt;0,M24+'Basic Price Adjustment'!$E47,"")</f>
        <v>103.71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84.01</v>
      </c>
      <c r="E25" s="120">
        <v>78</v>
      </c>
      <c r="F25" s="21">
        <f>IF(E25&lt;&gt;0,E25+'Basic Price Adjustment'!$E48,"")</f>
        <v>77.010000000000005</v>
      </c>
      <c r="G25" s="117">
        <v>84</v>
      </c>
      <c r="H25" s="21">
        <f>IF(G25&lt;&gt;0,G25+'Basic Price Adjustment'!$E48,"")</f>
        <v>83.01</v>
      </c>
      <c r="I25" s="117">
        <v>96</v>
      </c>
      <c r="J25" s="21">
        <f>IF(I25&lt;&gt;0,I25+'Basic Price Adjustment'!$E48,"")</f>
        <v>95.01</v>
      </c>
      <c r="K25" s="117">
        <v>81</v>
      </c>
      <c r="L25" s="21">
        <f>IF(K25&lt;&gt;0,K25+'Basic Price Adjustment'!$E48,"")</f>
        <v>80.010000000000005</v>
      </c>
      <c r="M25" s="117">
        <v>80</v>
      </c>
      <c r="N25" s="21">
        <f>IF(M25&lt;&gt;0,M25+'Basic Price Adjustment'!$E48,"")</f>
        <v>79.010000000000005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97.01</v>
      </c>
      <c r="E26" s="120">
        <v>85</v>
      </c>
      <c r="F26" s="22">
        <f>IF(E26&lt;&gt;0,E26+'Basic Price Adjustment'!$E49,"")</f>
        <v>84.01</v>
      </c>
      <c r="G26" s="117">
        <v>91</v>
      </c>
      <c r="H26" s="22">
        <f>IF(G26&lt;&gt;0,G26+'Basic Price Adjustment'!$E49,"")</f>
        <v>90.01</v>
      </c>
      <c r="I26" s="117">
        <v>102</v>
      </c>
      <c r="J26" s="22">
        <f>IF(I26&lt;&gt;0,I26+'Basic Price Adjustment'!$E49,"")</f>
        <v>101.01</v>
      </c>
      <c r="K26" s="117">
        <v>90</v>
      </c>
      <c r="L26" s="22">
        <f>IF(K26&lt;&gt;0,K26+'Basic Price Adjustment'!$E49,"")</f>
        <v>89.01</v>
      </c>
      <c r="M26" s="117">
        <v>85</v>
      </c>
      <c r="N26" s="22">
        <f>IF(M26&lt;&gt;0,M26+'Basic Price Adjustment'!$E49,"")</f>
        <v>84.01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78.23</v>
      </c>
      <c r="E10" s="129">
        <v>77.27</v>
      </c>
      <c r="F10" s="25">
        <f>IF(E10&lt;&gt;0,E10+'Basic Price Adjustment'!$E33,"")</f>
        <v>76.56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85.04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79.099999999999994</v>
      </c>
      <c r="E11" s="117">
        <v>78.22</v>
      </c>
      <c r="F11" s="21">
        <f>IF(E11&lt;&gt;0,E11+'Basic Price Adjustment'!$E34,"")</f>
        <v>77.429999999999993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84.96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79.83</v>
      </c>
      <c r="E12" s="117">
        <v>80.12</v>
      </c>
      <c r="F12" s="22">
        <f>IF(E12&lt;&gt;0,E12+'Basic Price Adjustment'!$E35,"")</f>
        <v>79.23</v>
      </c>
      <c r="G12" s="117">
        <v>92</v>
      </c>
      <c r="H12" s="22">
        <f>IF(G12&lt;&gt;0,G12+'Basic Price Adjustment'!$E35,"")</f>
        <v>91.11</v>
      </c>
      <c r="I12" s="117">
        <v>90</v>
      </c>
      <c r="J12" s="22">
        <f>IF(I12&lt;&gt;0,I12+'Basic Price Adjustment'!$E35,"")</f>
        <v>89.11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79.83</v>
      </c>
      <c r="E13" s="117">
        <v>80.12</v>
      </c>
      <c r="F13" s="21">
        <f>IF(E13&lt;&gt;0,E13+'Basic Price Adjustment'!$E36,"")</f>
        <v>79.23</v>
      </c>
      <c r="G13" s="117">
        <v>92</v>
      </c>
      <c r="H13" s="21">
        <f>IF(G13&lt;&gt;0,G13+'Basic Price Adjustment'!$E36,"")</f>
        <v>91.11</v>
      </c>
      <c r="I13" s="117">
        <v>90</v>
      </c>
      <c r="J13" s="21">
        <f>IF(I13&lt;&gt;0,I13+'Basic Price Adjustment'!$E36,"")</f>
        <v>89.11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80.47</v>
      </c>
      <c r="E14" s="117">
        <v>82.83</v>
      </c>
      <c r="F14" s="22">
        <f>IF(E14&lt;&gt;0,E14+'Basic Price Adjustment'!$E37,"")</f>
        <v>81.91</v>
      </c>
      <c r="G14" s="117">
        <v>92</v>
      </c>
      <c r="H14" s="22">
        <f>IF(G14&lt;&gt;0,G14+'Basic Price Adjustment'!$E37,"")</f>
        <v>91.08</v>
      </c>
      <c r="I14" s="117">
        <v>90</v>
      </c>
      <c r="J14" s="22">
        <f>IF(I14&lt;&gt;0,I14+'Basic Price Adjustment'!$E37,"")</f>
        <v>89.08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90.31</v>
      </c>
      <c r="E15" s="117">
        <v>89.57</v>
      </c>
      <c r="F15" s="21">
        <f>IF(E15&lt;&gt;0,E15+'Basic Price Adjustment'!$E38,"")</f>
        <v>88.66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100.09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</v>
      </c>
      <c r="E16" s="117">
        <v>80.45</v>
      </c>
      <c r="F16" s="22">
        <f>IF(E16&lt;&gt;0,E16+'Basic Price Adjustment'!$E39,"")</f>
        <v>79.61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89.66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87.02</v>
      </c>
      <c r="E17" s="117">
        <v>87.7</v>
      </c>
      <c r="F17" s="21">
        <f>IF(E17&lt;&gt;0,E17+'Basic Price Adjustment'!$E40,"")</f>
        <v>86.62</v>
      </c>
      <c r="G17" s="117">
        <v>102</v>
      </c>
      <c r="H17" s="21">
        <f>IF(G17&lt;&gt;0,G17+'Basic Price Adjustment'!$E40,"")</f>
        <v>100.92</v>
      </c>
      <c r="I17" s="117">
        <v>99</v>
      </c>
      <c r="J17" s="21">
        <f>IF(I17&lt;&gt;0,I17+'Basic Price Adjustment'!$E40,"")</f>
        <v>97.92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</v>
      </c>
      <c r="E18" s="117">
        <v>93.17</v>
      </c>
      <c r="F18" s="22">
        <f>IF(E18&lt;&gt;0,E18+'Basic Price Adjustment'!$E41,"")</f>
        <v>92.100000000000009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104.93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87.03</v>
      </c>
      <c r="E19" s="117">
        <v>87.7</v>
      </c>
      <c r="F19" s="21">
        <f>IF(E19&lt;&gt;0,E19+'Basic Price Adjustment'!$E42,"")</f>
        <v>86.63000000000001</v>
      </c>
      <c r="G19" s="117">
        <v>102</v>
      </c>
      <c r="H19" s="21">
        <f>IF(G19&lt;&gt;0,G19+'Basic Price Adjustment'!$E42,"")</f>
        <v>100.93</v>
      </c>
      <c r="I19" s="117">
        <v>99</v>
      </c>
      <c r="J19" s="21">
        <f>IF(I19&lt;&gt;0,I19+'Basic Price Adjustment'!$E42,"")</f>
        <v>97.93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96.52</v>
      </c>
      <c r="E20" s="117">
        <v>95.9</v>
      </c>
      <c r="F20" s="22">
        <f>IF(E20&lt;&gt;0,E20+'Basic Price Adjustment'!$E43,"")</f>
        <v>94.850000000000009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104.95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</v>
      </c>
      <c r="E21" s="117">
        <v>118.91</v>
      </c>
      <c r="F21" s="21">
        <f>IF(E21&lt;&gt;0,E21+'Basic Price Adjustment'!$E44,"")</f>
        <v>117.6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117.71000000000001</v>
      </c>
      <c r="E22" s="117">
        <v>118.95</v>
      </c>
      <c r="F22" s="22">
        <f>IF(E22&lt;&gt;0,E22+'Basic Price Adjustment'!$E45,"")</f>
        <v>117.71000000000001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112.67999999999999</v>
      </c>
      <c r="E23" s="117">
        <v>103.94</v>
      </c>
      <c r="F23" s="21">
        <f>IF(E23&lt;&gt;0,E23+'Basic Price Adjustment'!$E46,"")</f>
        <v>102.67999999999999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117.63</v>
      </c>
      <c r="E24" s="117">
        <v>118.92</v>
      </c>
      <c r="F24" s="22">
        <f>IF(E24&lt;&gt;0,E24+'Basic Price Adjustment'!$E47,"")</f>
        <v>117.63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95.23</v>
      </c>
      <c r="E25" s="117">
        <v>96.22</v>
      </c>
      <c r="F25" s="21">
        <f>IF(E25&lt;&gt;0,E25+'Basic Price Adjustment'!$E48,"")</f>
        <v>95.23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104.51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95.23</v>
      </c>
      <c r="E26" s="117">
        <v>96.22</v>
      </c>
      <c r="F26" s="22">
        <f>IF(E26&lt;&gt;0,E26+'Basic Price Adjustment'!$E49,"")</f>
        <v>95.23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104.51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55"/>
      <c r="D2" s="155"/>
      <c r="E2" s="155"/>
      <c r="F2" s="155"/>
      <c r="G2" s="155" t="s">
        <v>301</v>
      </c>
      <c r="H2" s="155"/>
      <c r="M2" s="200" t="s">
        <v>299</v>
      </c>
      <c r="N2" s="200"/>
      <c r="O2" s="137"/>
      <c r="P2" s="137"/>
      <c r="Q2" s="155" t="s">
        <v>298</v>
      </c>
      <c r="R2" s="155"/>
      <c r="S2" s="155"/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174">
        <v>200095</v>
      </c>
      <c r="H3" s="175"/>
      <c r="I3" s="175"/>
      <c r="J3" s="175"/>
      <c r="K3" s="175"/>
      <c r="L3" s="17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64"/>
      <c r="B4" s="165"/>
      <c r="C4" s="178"/>
      <c r="D4" s="187"/>
      <c r="E4" s="178"/>
      <c r="F4" s="187"/>
      <c r="G4" s="168"/>
      <c r="H4" s="177"/>
      <c r="I4" s="177"/>
      <c r="J4" s="177"/>
      <c r="K4" s="177"/>
      <c r="L4" s="169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174" t="s">
        <v>53</v>
      </c>
      <c r="H5" s="175"/>
      <c r="I5" s="175"/>
      <c r="J5" s="175"/>
      <c r="K5" s="175"/>
      <c r="L5" s="17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64"/>
      <c r="B6" s="167"/>
      <c r="C6" s="172" t="s">
        <v>123</v>
      </c>
      <c r="D6" s="173"/>
      <c r="E6" s="172" t="s">
        <v>49</v>
      </c>
      <c r="F6" s="173"/>
      <c r="G6" s="168" t="s">
        <v>55</v>
      </c>
      <c r="H6" s="169"/>
      <c r="I6" s="168" t="s">
        <v>54</v>
      </c>
      <c r="J6" s="169"/>
      <c r="K6" s="168" t="s">
        <v>56</v>
      </c>
      <c r="L6" s="169"/>
      <c r="M6" s="172" t="s">
        <v>31</v>
      </c>
      <c r="N6" s="173"/>
      <c r="O6" s="172" t="s">
        <v>32</v>
      </c>
      <c r="P6" s="173"/>
      <c r="Q6" s="172" t="s">
        <v>40</v>
      </c>
      <c r="R6" s="173"/>
      <c r="S6" s="172" t="s">
        <v>41</v>
      </c>
      <c r="T6" s="173"/>
      <c r="U6" s="174" t="s">
        <v>49</v>
      </c>
      <c r="V6" s="176"/>
    </row>
    <row r="7" spans="1:22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70" t="s">
        <v>20</v>
      </c>
      <c r="H7" s="171"/>
      <c r="I7" s="170" t="s">
        <v>19</v>
      </c>
      <c r="J7" s="171"/>
      <c r="K7" s="170" t="s">
        <v>21</v>
      </c>
      <c r="L7" s="171"/>
      <c r="M7" s="182" t="s">
        <v>42</v>
      </c>
      <c r="N7" s="183"/>
      <c r="O7" s="182" t="s">
        <v>89</v>
      </c>
      <c r="P7" s="183"/>
      <c r="Q7" s="182" t="s">
        <v>43</v>
      </c>
      <c r="R7" s="183"/>
      <c r="S7" s="182" t="s">
        <v>16</v>
      </c>
      <c r="T7" s="183"/>
      <c r="U7" s="182"/>
      <c r="V7" s="183"/>
    </row>
    <row r="8" spans="1:22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0" t="s">
        <v>58</v>
      </c>
      <c r="H8" s="181"/>
      <c r="I8" s="180" t="s">
        <v>57</v>
      </c>
      <c r="J8" s="181"/>
      <c r="K8" s="180" t="s">
        <v>59</v>
      </c>
      <c r="L8" s="181"/>
      <c r="M8" s="184" t="s">
        <v>37</v>
      </c>
      <c r="N8" s="185"/>
      <c r="O8" s="184" t="s">
        <v>100</v>
      </c>
      <c r="P8" s="185"/>
      <c r="Q8" s="184" t="s">
        <v>44</v>
      </c>
      <c r="R8" s="185"/>
      <c r="S8" s="184" t="s">
        <v>45</v>
      </c>
      <c r="T8" s="185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81.290000000000006</v>
      </c>
      <c r="E10" s="129">
        <v>85.5</v>
      </c>
      <c r="F10" s="25">
        <f>IF(E10&lt;&gt;0,E10+'Basic Price Adjustment'!$E33,"")</f>
        <v>84.79</v>
      </c>
      <c r="G10" s="129">
        <v>73.69</v>
      </c>
      <c r="H10" s="25">
        <f>IF(G10&lt;&gt;0,G10+'Basic Price Adjustment'!$E33,"")</f>
        <v>72.98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73.720000000000013</v>
      </c>
      <c r="M10" s="129">
        <v>72</v>
      </c>
      <c r="N10" s="25">
        <f>IF(M10&lt;&gt;0,M10+'Basic Price Adjustment'!$E33,"")</f>
        <v>71.290000000000006</v>
      </c>
      <c r="O10" s="129">
        <v>62</v>
      </c>
      <c r="P10" s="25">
        <f>IF(O10&lt;&gt;0,O10+'Basic Price Adjustment'!$E33,"")</f>
        <v>61.29</v>
      </c>
      <c r="Q10" s="129">
        <v>86.5</v>
      </c>
      <c r="R10" s="25">
        <f>IF(Q10&lt;&gt;0,Q10+'Basic Price Adjustment'!$E33,"")</f>
        <v>85.79</v>
      </c>
      <c r="S10" s="129">
        <v>86.5</v>
      </c>
      <c r="T10" s="25">
        <f>IF(S10&lt;&gt;0,S10+'Basic Price Adjustment'!$E33,"")</f>
        <v>85.79</v>
      </c>
      <c r="U10" s="129">
        <v>91</v>
      </c>
      <c r="V10" s="25">
        <f>IF(U10&lt;&gt;0,U10+'Basic Price Adjustment'!$E33,"")</f>
        <v>90.29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87.21</v>
      </c>
      <c r="E11" s="117">
        <v>88.75</v>
      </c>
      <c r="F11" s="21">
        <f>IF(E11&lt;&gt;0,E11+'Basic Price Adjustment'!$E34,"")</f>
        <v>87.96</v>
      </c>
      <c r="G11" s="117">
        <v>77.88</v>
      </c>
      <c r="H11" s="21">
        <f>IF(G11&lt;&gt;0,G11+'Basic Price Adjustment'!$E34,"")</f>
        <v>77.089999999999989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77.569999999999993</v>
      </c>
      <c r="M11" s="117">
        <v>79</v>
      </c>
      <c r="N11" s="21">
        <f>IF(M11&lt;&gt;0,M11+'Basic Price Adjustment'!$E34,"")</f>
        <v>78.209999999999994</v>
      </c>
      <c r="O11" s="117">
        <v>68</v>
      </c>
      <c r="P11" s="21">
        <f>IF(O11&lt;&gt;0,O11+'Basic Price Adjustment'!$E34,"")</f>
        <v>67.209999999999994</v>
      </c>
      <c r="Q11" s="117">
        <v>86.5</v>
      </c>
      <c r="R11" s="21">
        <f>IF(Q11&lt;&gt;0,Q11+'Basic Price Adjustment'!$E34,"")</f>
        <v>85.71</v>
      </c>
      <c r="S11" s="117">
        <v>86.5</v>
      </c>
      <c r="T11" s="21">
        <f>IF(S11&lt;&gt;0,S11+'Basic Price Adjustment'!$E34,"")</f>
        <v>85.71</v>
      </c>
      <c r="U11" s="117">
        <v>94</v>
      </c>
      <c r="V11" s="21">
        <f>IF(U11&lt;&gt;0,U11+'Basic Price Adjustment'!$E34,"")</f>
        <v>93.21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87.11</v>
      </c>
      <c r="E12" s="117">
        <v>88</v>
      </c>
      <c r="F12" s="22">
        <f>IF(E12&lt;&gt;0,E12+'Basic Price Adjustment'!$E35,"")</f>
        <v>87.11</v>
      </c>
      <c r="G12" s="117">
        <v>78.16</v>
      </c>
      <c r="H12" s="22">
        <f>IF(G12&lt;&gt;0,G12+'Basic Price Adjustment'!$E35,"")</f>
        <v>77.27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77.41</v>
      </c>
      <c r="M12" s="117">
        <v>77</v>
      </c>
      <c r="N12" s="22">
        <f>IF(M12&lt;&gt;0,M12+'Basic Price Adjustment'!$E35,"")</f>
        <v>76.11</v>
      </c>
      <c r="O12" s="117">
        <v>66</v>
      </c>
      <c r="P12" s="22">
        <f>IF(O12&lt;&gt;0,O12+'Basic Price Adjustment'!$E35,"")</f>
        <v>65.11</v>
      </c>
      <c r="Q12" s="117">
        <v>88</v>
      </c>
      <c r="R12" s="22">
        <f>IF(Q12&lt;&gt;0,Q12+'Basic Price Adjustment'!$E35,"")</f>
        <v>87.11</v>
      </c>
      <c r="S12" s="117">
        <v>88</v>
      </c>
      <c r="T12" s="22">
        <f>IF(S12&lt;&gt;0,S12+'Basic Price Adjustment'!$E35,"")</f>
        <v>87.11</v>
      </c>
      <c r="U12" s="117">
        <v>94</v>
      </c>
      <c r="V12" s="22">
        <f>IF(U12&lt;&gt;0,U12+'Basic Price Adjustment'!$E35,"")</f>
        <v>93.11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87.11</v>
      </c>
      <c r="E13" s="117">
        <v>88</v>
      </c>
      <c r="F13" s="21">
        <f>IF(E13&lt;&gt;0,E13+'Basic Price Adjustment'!$E36,"")</f>
        <v>87.11</v>
      </c>
      <c r="G13" s="117">
        <v>78.16</v>
      </c>
      <c r="H13" s="21">
        <f>IF(G13&lt;&gt;0,G13+'Basic Price Adjustment'!$E36,"")</f>
        <v>77.27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77.41</v>
      </c>
      <c r="M13" s="117">
        <v>77</v>
      </c>
      <c r="N13" s="21">
        <f>IF(M13&lt;&gt;0,M13+'Basic Price Adjustment'!$E36,"")</f>
        <v>76.11</v>
      </c>
      <c r="O13" s="117">
        <v>66</v>
      </c>
      <c r="P13" s="21">
        <f>IF(O13&lt;&gt;0,O13+'Basic Price Adjustment'!$E36,"")</f>
        <v>65.11</v>
      </c>
      <c r="Q13" s="117">
        <v>88</v>
      </c>
      <c r="R13" s="21">
        <f>IF(Q13&lt;&gt;0,Q13+'Basic Price Adjustment'!$E36,"")</f>
        <v>87.11</v>
      </c>
      <c r="S13" s="117">
        <v>88</v>
      </c>
      <c r="T13" s="21">
        <f>IF(S13&lt;&gt;0,S13+'Basic Price Adjustment'!$E36,"")</f>
        <v>87.11</v>
      </c>
      <c r="U13" s="117">
        <v>94</v>
      </c>
      <c r="V13" s="21">
        <f>IF(U13&lt;&gt;0,U13+'Basic Price Adjustment'!$E36,"")</f>
        <v>93.11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87.08</v>
      </c>
      <c r="E14" s="117">
        <v>89.25</v>
      </c>
      <c r="F14" s="22">
        <f>IF(E14&lt;&gt;0,E14+'Basic Price Adjustment'!$E37,"")</f>
        <v>88.33</v>
      </c>
      <c r="G14" s="117">
        <v>78.36</v>
      </c>
      <c r="H14" s="22">
        <f>IF(G14&lt;&gt;0,G14+'Basic Price Adjustment'!$E37,"")</f>
        <v>77.44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77.44</v>
      </c>
      <c r="M14" s="117">
        <v>77</v>
      </c>
      <c r="N14" s="22">
        <f>IF(M14&lt;&gt;0,M14+'Basic Price Adjustment'!$E37,"")</f>
        <v>76.08</v>
      </c>
      <c r="O14" s="117">
        <v>66</v>
      </c>
      <c r="P14" s="22">
        <f>IF(O14&lt;&gt;0,O14+'Basic Price Adjustment'!$E37,"")</f>
        <v>65.08</v>
      </c>
      <c r="Q14" s="117">
        <v>88</v>
      </c>
      <c r="R14" s="22">
        <f>IF(Q14&lt;&gt;0,Q14+'Basic Price Adjustment'!$E37,"")</f>
        <v>87.08</v>
      </c>
      <c r="S14" s="117">
        <v>88</v>
      </c>
      <c r="T14" s="22">
        <f>IF(S14&lt;&gt;0,S14+'Basic Price Adjustment'!$E37,"")</f>
        <v>87.08</v>
      </c>
      <c r="U14" s="117">
        <v>95</v>
      </c>
      <c r="V14" s="22">
        <f>IF(U14&lt;&gt;0,U14+'Basic Price Adjustment'!$E37,"")</f>
        <v>94.08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99.09</v>
      </c>
      <c r="E15" s="117">
        <v>102.75</v>
      </c>
      <c r="F15" s="21">
        <f>IF(E15&lt;&gt;0,E15+'Basic Price Adjustment'!$E38,"")</f>
        <v>101.84</v>
      </c>
      <c r="G15" s="117">
        <v>82.35</v>
      </c>
      <c r="H15" s="21">
        <f>IF(G15&lt;&gt;0,G15+'Basic Price Adjustment'!$E38,"")</f>
        <v>81.44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81.44</v>
      </c>
      <c r="M15" s="117">
        <v>92</v>
      </c>
      <c r="N15" s="21">
        <f>IF(M15&lt;&gt;0,M15+'Basic Price Adjustment'!$E38,"")</f>
        <v>91.09</v>
      </c>
      <c r="O15" s="117">
        <v>87</v>
      </c>
      <c r="P15" s="21">
        <f>IF(O15&lt;&gt;0,O15+'Basic Price Adjustment'!$E38,"")</f>
        <v>86.09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108.09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87.16</v>
      </c>
      <c r="E16" s="117">
        <v>89.25</v>
      </c>
      <c r="F16" s="22">
        <f>IF(E16&lt;&gt;0,E16+'Basic Price Adjustment'!$E39,"")</f>
        <v>88.41</v>
      </c>
      <c r="G16" s="117">
        <v>78.19</v>
      </c>
      <c r="H16" s="22">
        <f>IF(G16&lt;&gt;0,G16+'Basic Price Adjustment'!$E39,"")</f>
        <v>77.349999999999994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77.489999999999995</v>
      </c>
      <c r="M16" s="117">
        <v>79</v>
      </c>
      <c r="N16" s="22">
        <f>IF(M16&lt;&gt;0,M16+'Basic Price Adjustment'!$E39,"")</f>
        <v>78.16</v>
      </c>
      <c r="O16" s="117">
        <v>69</v>
      </c>
      <c r="P16" s="22">
        <f>IF(O16&lt;&gt;0,O16+'Basic Price Adjustment'!$E39,"")</f>
        <v>68.16</v>
      </c>
      <c r="Q16" s="117">
        <v>91.5</v>
      </c>
      <c r="R16" s="22">
        <f>IF(Q16&lt;&gt;0,Q16+'Basic Price Adjustment'!$E39,"")</f>
        <v>90.66</v>
      </c>
      <c r="S16" s="117">
        <v>91.5</v>
      </c>
      <c r="T16" s="22">
        <f>IF(S16&lt;&gt;0,S16+'Basic Price Adjustment'!$E39,"")</f>
        <v>90.66</v>
      </c>
      <c r="U16" s="117">
        <v>95</v>
      </c>
      <c r="V16" s="22">
        <f>IF(U16&lt;&gt;0,U16+'Basic Price Adjustment'!$E39,"")</f>
        <v>94.16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90.92</v>
      </c>
      <c r="E17" s="117">
        <v>92.25</v>
      </c>
      <c r="F17" s="21">
        <f>IF(E17&lt;&gt;0,E17+'Basic Price Adjustment'!$E40,"")</f>
        <v>91.17</v>
      </c>
      <c r="G17" s="117">
        <v>83.3</v>
      </c>
      <c r="H17" s="21">
        <f>IF(G17&lt;&gt;0,G17+'Basic Price Adjustment'!$E40,"")</f>
        <v>82.22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82.22</v>
      </c>
      <c r="M17" s="117">
        <v>80.5</v>
      </c>
      <c r="N17" s="21">
        <f>IF(M17&lt;&gt;0,M17+'Basic Price Adjustment'!$E40,"")</f>
        <v>79.42</v>
      </c>
      <c r="O17" s="117">
        <v>73.5</v>
      </c>
      <c r="P17" s="21">
        <f>IF(O17&lt;&gt;0,O17+'Basic Price Adjustment'!$E40,"")</f>
        <v>72.42</v>
      </c>
      <c r="Q17" s="117">
        <v>95.5</v>
      </c>
      <c r="R17" s="21">
        <f>IF(Q17&lt;&gt;0,Q17+'Basic Price Adjustment'!$E40,"")</f>
        <v>94.42</v>
      </c>
      <c r="S17" s="117">
        <v>95.5</v>
      </c>
      <c r="T17" s="21">
        <f>IF(S17&lt;&gt;0,S17+'Basic Price Adjustment'!$E40,"")</f>
        <v>94.42</v>
      </c>
      <c r="U17" s="117">
        <v>98</v>
      </c>
      <c r="V17" s="21">
        <f>IF(U17&lt;&gt;0,U17+'Basic Price Adjustment'!$E40,"")</f>
        <v>96.92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101.93</v>
      </c>
      <c r="E18" s="117">
        <v>102.75</v>
      </c>
      <c r="F18" s="22">
        <f>IF(E18&lt;&gt;0,E18+'Basic Price Adjustment'!$E41,"")</f>
        <v>101.68</v>
      </c>
      <c r="G18" s="117">
        <v>88.54</v>
      </c>
      <c r="H18" s="22">
        <f>IF(G18&lt;&gt;0,G18+'Basic Price Adjustment'!$E41,"")</f>
        <v>87.470000000000013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87.470000000000013</v>
      </c>
      <c r="M18" s="117">
        <v>82.5</v>
      </c>
      <c r="N18" s="22">
        <f>IF(M18&lt;&gt;0,M18+'Basic Price Adjustment'!$E41,"")</f>
        <v>81.430000000000007</v>
      </c>
      <c r="O18" s="117">
        <v>75.5</v>
      </c>
      <c r="P18" s="22">
        <f>IF(O18&lt;&gt;0,O18+'Basic Price Adjustment'!$E41,"")</f>
        <v>74.430000000000007</v>
      </c>
      <c r="Q18" s="117">
        <v>107.5</v>
      </c>
      <c r="R18" s="22">
        <f>IF(Q18&lt;&gt;0,Q18+'Basic Price Adjustment'!$E41,"")</f>
        <v>106.43</v>
      </c>
      <c r="S18" s="117">
        <v>107.5</v>
      </c>
      <c r="T18" s="22">
        <f>IF(S18&lt;&gt;0,S18+'Basic Price Adjustment'!$E41,"")</f>
        <v>106.43</v>
      </c>
      <c r="U18" s="117">
        <v>109</v>
      </c>
      <c r="V18" s="22">
        <f>IF(U18&lt;&gt;0,U18+'Basic Price Adjustment'!$E41,"")</f>
        <v>107.93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90.93</v>
      </c>
      <c r="E19" s="117">
        <v>91.5</v>
      </c>
      <c r="F19" s="21">
        <f>IF(E19&lt;&gt;0,E19+'Basic Price Adjustment'!$E42,"")</f>
        <v>90.43</v>
      </c>
      <c r="G19" s="117">
        <v>83.31</v>
      </c>
      <c r="H19" s="21">
        <f>IF(G19&lt;&gt;0,G19+'Basic Price Adjustment'!$E42,"")</f>
        <v>82.240000000000009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82.240000000000009</v>
      </c>
      <c r="M19" s="117">
        <v>80.5</v>
      </c>
      <c r="N19" s="21">
        <f>IF(M19&lt;&gt;0,M19+'Basic Price Adjustment'!$E42,"")</f>
        <v>79.430000000000007</v>
      </c>
      <c r="O19" s="117">
        <v>73.5</v>
      </c>
      <c r="P19" s="21">
        <f>IF(O19&lt;&gt;0,O19+'Basic Price Adjustment'!$E42,"")</f>
        <v>72.430000000000007</v>
      </c>
      <c r="Q19" s="117">
        <v>95.5</v>
      </c>
      <c r="R19" s="21">
        <f>IF(Q19&lt;&gt;0,Q19+'Basic Price Adjustment'!$E42,"")</f>
        <v>94.43</v>
      </c>
      <c r="S19" s="117">
        <v>95.5</v>
      </c>
      <c r="T19" s="21">
        <f>IF(S19&lt;&gt;0,S19+'Basic Price Adjustment'!$E42,"")</f>
        <v>94.43</v>
      </c>
      <c r="U19" s="117">
        <v>97</v>
      </c>
      <c r="V19" s="21">
        <f>IF(U19&lt;&gt;0,U19+'Basic Price Adjustment'!$E42,"")</f>
        <v>95.93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98.95</v>
      </c>
      <c r="E20" s="117">
        <v>101.75</v>
      </c>
      <c r="F20" s="22">
        <f>IF(E20&lt;&gt;0,E20+'Basic Price Adjustment'!$E43,"")</f>
        <v>100.7</v>
      </c>
      <c r="G20" s="117">
        <v>88.7</v>
      </c>
      <c r="H20" s="22">
        <f>IF(G20&lt;&gt;0,G20+'Basic Price Adjustment'!$E43,"")</f>
        <v>87.65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87.65</v>
      </c>
      <c r="M20" s="117">
        <v>100</v>
      </c>
      <c r="N20" s="22">
        <f>IF(M20&lt;&gt;0,M20+'Basic Price Adjustment'!$E43,"")</f>
        <v>98.95</v>
      </c>
      <c r="O20" s="117">
        <v>93</v>
      </c>
      <c r="P20" s="22">
        <f>IF(O20&lt;&gt;0,O20+'Basic Price Adjustment'!$E43,"")</f>
        <v>91.95</v>
      </c>
      <c r="Q20" s="117">
        <v>104.5</v>
      </c>
      <c r="R20" s="22">
        <f>IF(Q20&lt;&gt;0,Q20+'Basic Price Adjustment'!$E43,"")</f>
        <v>103.45</v>
      </c>
      <c r="S20" s="117">
        <v>104.5</v>
      </c>
      <c r="T20" s="22">
        <f>IF(S20&lt;&gt;0,S20+'Basic Price Adjustment'!$E43,"")</f>
        <v>103.45</v>
      </c>
      <c r="U20" s="117">
        <v>108</v>
      </c>
      <c r="V20" s="22">
        <f>IF(U20&lt;&gt;0,U20+'Basic Price Adjustment'!$E43,"")</f>
        <v>106.95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102.69</v>
      </c>
      <c r="G21" s="117">
        <v>104.61</v>
      </c>
      <c r="H21" s="21">
        <f>IF(G21&lt;&gt;0,G21+'Basic Price Adjustment'!$E44,"")</f>
        <v>103.3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110.86</v>
      </c>
      <c r="M21" s="117">
        <v>112</v>
      </c>
      <c r="N21" s="21">
        <f>IF(M21&lt;&gt;0,M21+'Basic Price Adjustment'!$E44,"")</f>
        <v>110.69</v>
      </c>
      <c r="O21" s="117">
        <v>95</v>
      </c>
      <c r="P21" s="21">
        <f>IF(O21&lt;&gt;0,O21+'Basic Price Adjustment'!$E44,"")</f>
        <v>93.69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109.69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102.76</v>
      </c>
      <c r="G22" s="117">
        <v>107.35</v>
      </c>
      <c r="H22" s="22">
        <f>IF(G22&lt;&gt;0,G22+'Basic Price Adjustment'!$E45,"")</f>
        <v>106.11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113.82000000000001</v>
      </c>
      <c r="M22" s="117">
        <v>124</v>
      </c>
      <c r="N22" s="22">
        <f>IF(M22&lt;&gt;0,M22+'Basic Price Adjustment'!$E45,"")</f>
        <v>122.76</v>
      </c>
      <c r="O22" s="117">
        <v>116</v>
      </c>
      <c r="P22" s="22">
        <f>IF(O22&lt;&gt;0,O22+'Basic Price Adjustment'!$E45,"")</f>
        <v>114.76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109.76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100.74</v>
      </c>
      <c r="E23" s="117">
        <v>104</v>
      </c>
      <c r="F23" s="21">
        <f>IF(E23&lt;&gt;0,E23+'Basic Price Adjustment'!$E46,"")</f>
        <v>102.74</v>
      </c>
      <c r="G23" s="117">
        <v>100.87</v>
      </c>
      <c r="H23" s="21">
        <f>IF(G23&lt;&gt;0,G23+'Basic Price Adjustment'!$E46,"")</f>
        <v>99.61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109.02</v>
      </c>
      <c r="M23" s="117">
        <v>110</v>
      </c>
      <c r="N23" s="21">
        <f>IF(M23&lt;&gt;0,M23+'Basic Price Adjustment'!$E46,"")</f>
        <v>108.74</v>
      </c>
      <c r="O23" s="117">
        <v>94</v>
      </c>
      <c r="P23" s="21">
        <f>IF(O23&lt;&gt;0,O23+'Basic Price Adjustment'!$E46,"")</f>
        <v>92.74</v>
      </c>
      <c r="Q23" s="117">
        <v>113.5</v>
      </c>
      <c r="R23" s="21">
        <f>IF(Q23&lt;&gt;0,Q23+'Basic Price Adjustment'!$E46,"")</f>
        <v>112.24</v>
      </c>
      <c r="S23" s="117">
        <v>113.5</v>
      </c>
      <c r="T23" s="21">
        <f>IF(S23&lt;&gt;0,S23+'Basic Price Adjustment'!$E46,"")</f>
        <v>112.24</v>
      </c>
      <c r="U23" s="117">
        <v>111</v>
      </c>
      <c r="V23" s="21">
        <f>IF(U23&lt;&gt;0,U23+'Basic Price Adjustment'!$E46,"")</f>
        <v>109.74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102.71</v>
      </c>
      <c r="E24" s="117">
        <v>104</v>
      </c>
      <c r="F24" s="22">
        <f>IF(E24&lt;&gt;0,E24+'Basic Price Adjustment'!$E47,"")</f>
        <v>102.71</v>
      </c>
      <c r="G24" s="117">
        <v>104.33</v>
      </c>
      <c r="H24" s="22">
        <f>IF(G24&lt;&gt;0,G24+'Basic Price Adjustment'!$E47,"")</f>
        <v>103.03999999999999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110.08</v>
      </c>
      <c r="M24" s="117">
        <v>121</v>
      </c>
      <c r="N24" s="22">
        <f>IF(M24&lt;&gt;0,M24+'Basic Price Adjustment'!$E47,"")</f>
        <v>119.71</v>
      </c>
      <c r="O24" s="117">
        <v>120</v>
      </c>
      <c r="P24" s="22">
        <f>IF(O24&lt;&gt;0,O24+'Basic Price Adjustment'!$E47,"")</f>
        <v>118.71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109.71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95.01</v>
      </c>
      <c r="E25" s="117">
        <v>94.25</v>
      </c>
      <c r="F25" s="21">
        <f>IF(E25&lt;&gt;0,E25+'Basic Price Adjustment'!$E48,"")</f>
        <v>93.26</v>
      </c>
      <c r="G25" s="117">
        <v>89.45</v>
      </c>
      <c r="H25" s="21">
        <f>IF(G25&lt;&gt;0,G25+'Basic Price Adjustment'!$E48,"")</f>
        <v>88.460000000000008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92.100000000000009</v>
      </c>
      <c r="M25" s="117">
        <v>80</v>
      </c>
      <c r="N25" s="21">
        <f>IF(M25&lt;&gt;0,M25+'Basic Price Adjustment'!$E48,"")</f>
        <v>79.010000000000005</v>
      </c>
      <c r="O25" s="117">
        <v>73</v>
      </c>
      <c r="P25" s="21">
        <f>IF(O25&lt;&gt;0,O25+'Basic Price Adjustment'!$E48,"")</f>
        <v>72.010000000000005</v>
      </c>
      <c r="Q25" s="117">
        <v>103.5</v>
      </c>
      <c r="R25" s="21">
        <f>IF(Q25&lt;&gt;0,Q25+'Basic Price Adjustment'!$E48,"")</f>
        <v>102.51</v>
      </c>
      <c r="S25" s="117">
        <v>103.5</v>
      </c>
      <c r="T25" s="21">
        <f>IF(S25&lt;&gt;0,S25+'Basic Price Adjustment'!$E48,"")</f>
        <v>102.51</v>
      </c>
      <c r="U25" s="117">
        <v>100</v>
      </c>
      <c r="V25" s="21">
        <f>IF(U25&lt;&gt;0,U25+'Basic Price Adjustment'!$E48,"")</f>
        <v>99.01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101.01</v>
      </c>
      <c r="E26" s="117">
        <v>104.75</v>
      </c>
      <c r="F26" s="22">
        <f>IF(E26&lt;&gt;0,E26+'Basic Price Adjustment'!$E49,"")</f>
        <v>103.76</v>
      </c>
      <c r="G26" s="117">
        <v>92.33</v>
      </c>
      <c r="H26" s="22">
        <f>IF(G26&lt;&gt;0,G26+'Basic Price Adjustment'!$E49,"")</f>
        <v>91.34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94.89</v>
      </c>
      <c r="M26" s="117">
        <v>102</v>
      </c>
      <c r="N26" s="22">
        <f>IF(M26&lt;&gt;0,M26+'Basic Price Adjustment'!$E49,"")</f>
        <v>101.01</v>
      </c>
      <c r="O26" s="117">
        <v>97</v>
      </c>
      <c r="P26" s="22">
        <f>IF(O26&lt;&gt;0,O26+'Basic Price Adjustment'!$E49,"")</f>
        <v>96.01</v>
      </c>
      <c r="Q26" s="117">
        <v>103.5</v>
      </c>
      <c r="R26" s="22">
        <f>IF(Q26&lt;&gt;0,Q26+'Basic Price Adjustment'!$E49,"")</f>
        <v>102.51</v>
      </c>
      <c r="S26" s="117">
        <v>103.5</v>
      </c>
      <c r="T26" s="22">
        <f>IF(S26&lt;&gt;0,S26+'Basic Price Adjustment'!$E49,"")</f>
        <v>102.51</v>
      </c>
      <c r="U26" s="117">
        <v>112</v>
      </c>
      <c r="V26" s="22">
        <f>IF(U26&lt;&gt;0,U26+'Basic Price Adjustment'!$E49,"")</f>
        <v>111.01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121.27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127.77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111.19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118.69</v>
      </c>
    </row>
  </sheetData>
  <mergeCells count="44"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  <mergeCell ref="A3:A8"/>
    <mergeCell ref="B3:B4"/>
    <mergeCell ref="B5:B6"/>
    <mergeCell ref="C6:D6"/>
    <mergeCell ref="C8:D8"/>
    <mergeCell ref="C4:D4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Q2:V2"/>
    <mergeCell ref="C2:D2"/>
    <mergeCell ref="G3:L3"/>
    <mergeCell ref="E2:F2"/>
    <mergeCell ref="C3:F3"/>
    <mergeCell ref="E4:F4"/>
    <mergeCell ref="E6:F6"/>
    <mergeCell ref="E7:F7"/>
    <mergeCell ref="E8:F8"/>
    <mergeCell ref="C5:F5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2025-04-25T11:44:39Z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