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906A4A30-98F4-4350-9761-61E5B39FCCA8}" xr6:coauthVersionLast="47" xr6:coauthVersionMax="47" xr10:uidLastSave="{00000000-0000-0000-0000-000000000000}"/>
  <bookViews>
    <workbookView xWindow="-289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<sst xmlns="http://schemas.openxmlformats.org/spreadsheetml/2006/main" count="1289" uniqueCount="352">
  <si>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</si>
  <si>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</si>
  <si>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</si>
  <si>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</si>
  <si>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</si>
  <si>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</si>
  <si>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</si>
  <si>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</si>
  <si>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</si>
  <si>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</si>
  <si>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</si>
  <si>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</si>
  <si>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</si>
  <si>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</si>
  <si>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</si>
  <si>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</si>
  <si>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</si>
  <si>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</si>
  <si>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</si>
  <si>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</si>
  <si>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</si>
  <si>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</si>
  <si>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</si>
  <si>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</si>
  <si>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</si>
  <si>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</si>
  <si>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</si>
  <si>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</si>
  <si>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</si>
  <si>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</si>
  <si>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</si>
  <si>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</si>
  <si>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</si>
  <si>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</si>
  <si>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</si>
  <si>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</si>
  <si>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</si>
  <si>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</si>
  <si>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</si>
  <si>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</si>
  <si>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</si>
  <si>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</si>
  <si>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</si>
  <si>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</si>
  <si>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</si>
  <si>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</si>
  <si>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</si>
  <si>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</si>
  <si>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</si>
  <si>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</si>
  <si>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</si>
  <si>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</si>
  <si>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</si>
  <si>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</si>
  <si>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</si>
  <si>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</si>
  <si>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</si>
  <si>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</si>
  <si>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</si>
  <si>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</si>
  <si>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</si>
  <si>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</si>
  <si>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</si>
  <si>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</si>
  <si>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</si>
  <si>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</si>
  <si>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</si>
  <si>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</si>
  <si>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</si>
  <si>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</si>
  <si>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</si>
  <si>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</si>
  <si>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</si>
  <si>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</si>
  <si>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</si>
  <si>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</si>
  <si>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</si>
  <si>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</si>
  <si>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</si>
  <si>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</si>
  <si>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</si>
  <si>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</si>
  <si>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</si>
  <si>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</si>
  <si>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</si>
  <si>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</si>
  <si>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</si>
  <si>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</si>
  <si>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</si>
  <si>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</si>
  <si>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</si>
  <si>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</si>
  <si>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</si>
  <si>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</si>
  <si>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</si>
  <si>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</si>
  <si>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</si>
  <si>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</si>
  <si>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</si>
  <si>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</si>
  <si>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</si>
  <si>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</si>
  <si>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</si>
  <si>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</si>
  <si>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</si>
  <si>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</si>
  <si>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</si>
  <si>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</si>
  <si>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</si>
  <si>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</si>
  <si>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</si>
  <si>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</si>
  <si>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</si>
  <si>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</si>
  <si>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</si>
  <si>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</si>
  <si>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</si>
  <si>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</si>
  <si>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</si>
  <si>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</si>
  <si>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</si>
  <si>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</si>
  <si>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</si>
  <si>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</si>
  <si>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</si>
  <si>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</si>
  <si>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</si>
  <si>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</si>
  <si>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</si>
  <si>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</si>
  <si>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</si>
  <si>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</si>
  <si>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</si>
  <si>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</si>
  <si>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</si>
  <si>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</si>
  <si>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</si>
  <si>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</si>
  <si>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</si>
  <si>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</si>
  <si>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</si>
  <si>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</si>
  <si>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</si>
  <si>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</si>
  <si>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</si>
  <si>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</si>
  <si>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</si>
  <si>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</si>
  <si>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</si>
  <si>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</si>
  <si>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</si>
  <si>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</si>
  <si>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</si>
  <si>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</si>
  <si>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</si>
  <si>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</si>
  <si>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</si>
  <si>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</si>
  <si>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</si>
  <si>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</si>
  <si>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</si>
  <si>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</si>
  <si>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</si>
  <si>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</si>
  <si>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</si>
  <si>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</si>
  <si>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</si>
  <si>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</si>
  <si>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</si>
  <si>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</si>
  <si>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</si>
  <si>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</si>
  <si>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</si>
  <si>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</si>
  <si>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</si>
  <si>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</si>
  <si>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</si>
  <si>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</si>
  <si>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</si>
  <si>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</si>
  <si>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</si>
  <si>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</si>
  <si>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</si>
  <si>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</si>
  <si>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</si>
  <si>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</si>
  <si>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</si>
  <si>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</si>
  <si>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</si>
  <si>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</si>
  <si>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</si>
  <si>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</si>
  <si>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</si>
  <si>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</si>
  <si>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</si>
  <si>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</si>
  <si>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</si>
  <si>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</si>
  <si>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</si>
  <si>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</si>
  <si>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</si>
  <si>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</si>
  <si>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</si>
  <si>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</si>
  <si>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</si>
  <si>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</si>
  <si>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</si>
  <si>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</si>
  <si>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</si>
  <si>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</si>
  <si>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</si>
  <si>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</si>
  <si>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</si>
  <si>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</si>
  <si>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</si>
  <si>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</si>
  <si>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</si>
  <si>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</si>
  <si>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</si>
  <si>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</si>
  <si>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</si>
  <si>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</si>
  <si>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</si>
  <si>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</si>
  <si>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</si>
  <si>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</si>
  <si>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</si>
  <si>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</si>
  <si>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</si>
  <si>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</si>
  <si>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</si>
  <si>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</si>
  <si>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</si>
  <si>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</si>
  <si>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</si>
  <si>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</si>
  <si>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</si>
  <si>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</si>
  <si>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</si>
  <si>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</si>
  <si>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</si>
  <si>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</si>
  <si>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</si>
  <si>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</si>
  <si>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</si>
  <si>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</si>
  <si>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</si>
  <si>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</si>
  <si>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</si>
  <si>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</si>
  <si>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</si>
  <si>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</si>
  <si>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</si>
  <si>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</si>
  <si>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</si>
  <si>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</si>
  <si>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</si>
  <si>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</si>
  <si>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</si>
  <si>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</si>
  <si>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</si>
  <si>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</si>
  <si>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</si>
  <si>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</si>
  <si>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</si>
  <si>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</si>
  <si>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</si>
  <si>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</si>
  <si>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</si>
  <si>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</si>
  <si>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</si>
  <si>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</si>
  <si>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</si>
  <si>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</si>
  <si>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</si>
  <si>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</si>
  <si>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</si>
  <si>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</si>
  <si>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</si>
  <si>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</si>
  <si>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</si>
  <si>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</si>
  <si>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</si>
  <si>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</si>
  <si>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</si>
  <si>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</si>
  <si>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</si>
  <si>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</si>
  <si>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</si>
  <si>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</si>
  <si>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</si>
  <si>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</si>
  <si>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</si>
  <si>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</si>
  <si>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</si>
  <si>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</si>
  <si>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</si>
  <si>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</si>
  <si>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</si>
  <si>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</si>
  <si>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</si>
  <si>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</si>
  <si>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</si>
  <si>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</si>
  <si>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</si>
  <si>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</si>
  <si>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</si>
  <si>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</si>
  <si>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</si>
  <si>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</si>
  <si>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</si>
  <si>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</si>
  <si>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</si>
  <si>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</si>
  <si>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</si>
  <si>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</si>
  <si>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</si>
  <si>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</si>
  <si>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</si>
  <si>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</si>
  <si>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</si>
  <si>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</si>
  <si>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</si>
  <si>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</si>
  <si>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</si>
  <si>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</si>
  <si>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</si>
  <si>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</si>
  <si>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</si>
  <si>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</si>
  <si>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</si>
  <si>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</si>
  <si>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</si>
  <si>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</si>
  <si>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</si>
  <si>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</si>
  <si>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</si>
  <si>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</si>
  <si>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</si>
  <si>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</si>
  <si>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</si>
  <si>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</si>
  <si>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</si>
  <si>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</si>
  <si>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</si>
  <si>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</si>
  <si>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</si>
  <si>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</si>
  <si>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</si>
  <si>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</si>
  <si>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</si>
  <si>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May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</si>
</sst>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25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/>
      <c r="H2" s="131"/>
      <c r="I2" s="131"/>
      <c r="J2" s="131"/>
      <c r="K2" s="131" t="s">
        <v>322</v>
      </c>
      <c r="L2" s="131"/>
      <c r="M2" s="131"/>
      <c r="N2" s="131"/>
      <c r="O2" s="131"/>
      <c r="P2" s="131"/>
      <c r="Q2" s="131" t="s">
        <v>324</v>
      </c>
      <c r="R2" s="131"/>
      <c r="S2" s="131"/>
      <c r="T2" s="131"/>
      <c r="U2" s="131" t="s">
        <v>328</v>
      </c>
      <c r="V2" s="131"/>
      <c r="W2" s="131" t="s">
        <v>323</v>
      </c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>
        <v>204845</v>
      </c>
      <c r="D3" s="210"/>
      <c r="E3" s="178">
        <v>176284</v>
      </c>
      <c r="F3" s="179"/>
      <c r="G3" s="179"/>
      <c r="H3" s="179"/>
      <c r="I3" s="179"/>
      <c r="J3" s="180"/>
      <c r="K3" s="178">
        <v>200095</v>
      </c>
      <c r="L3" s="179"/>
      <c r="M3" s="179"/>
      <c r="N3" s="179"/>
      <c r="O3" s="179"/>
      <c r="P3" s="180"/>
      <c r="Q3" s="80">
        <v>205613</v>
      </c>
      <c r="R3" s="81"/>
      <c r="S3" s="80"/>
      <c r="T3" s="77"/>
      <c r="U3" s="208" t="s">
        <v>240</v>
      </c>
      <c r="V3" s="209"/>
      <c r="W3" s="208">
        <v>203089</v>
      </c>
      <c r="X3" s="210"/>
      <c r="Y3" s="210"/>
      <c r="Z3" s="210"/>
      <c r="AA3" s="210"/>
      <c r="AB3" s="209"/>
    </row>
    <row r="4" spans="1:28" s="3" customFormat="1" ht="39.950000000000003" customHeight="1" thickBot="1" x14ac:dyDescent="0.25">
      <c r="A4" s="186"/>
      <c r="B4" s="7" t="s">
        <v>26</v>
      </c>
      <c r="C4" s="173" t="s">
        <v>210</v>
      </c>
      <c r="D4" s="174"/>
      <c r="E4" s="145" t="s">
        <v>202</v>
      </c>
      <c r="F4" s="164"/>
      <c r="G4" s="164"/>
      <c r="H4" s="164"/>
      <c r="I4" s="164"/>
      <c r="J4" s="146"/>
      <c r="K4" s="145" t="s">
        <v>204</v>
      </c>
      <c r="L4" s="164"/>
      <c r="M4" s="164"/>
      <c r="N4" s="164"/>
      <c r="O4" s="164"/>
      <c r="P4" s="146"/>
      <c r="Q4" s="78" t="s">
        <v>212</v>
      </c>
      <c r="R4" s="79"/>
      <c r="S4" s="48"/>
      <c r="T4" s="53"/>
      <c r="U4" s="165" t="s">
        <v>93</v>
      </c>
      <c r="V4" s="166"/>
      <c r="W4" s="165" t="s">
        <v>211</v>
      </c>
      <c r="X4" s="211"/>
      <c r="Y4" s="211"/>
      <c r="Z4" s="211"/>
      <c r="AA4" s="211"/>
      <c r="AB4" s="166"/>
    </row>
    <row r="5" spans="1:28" s="3" customFormat="1" ht="30" customHeight="1" thickBot="1" x14ac:dyDescent="0.25">
      <c r="A5" s="187"/>
      <c r="B5" s="5"/>
      <c r="C5" s="145" t="s">
        <v>133</v>
      </c>
      <c r="D5" s="146"/>
      <c r="E5" s="145" t="s">
        <v>117</v>
      </c>
      <c r="F5" s="146"/>
      <c r="G5" s="145" t="s">
        <v>116</v>
      </c>
      <c r="H5" s="146"/>
      <c r="I5" s="145" t="s">
        <v>118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45" t="s">
        <v>109</v>
      </c>
      <c r="R5" s="146"/>
      <c r="S5" s="145" t="s">
        <v>108</v>
      </c>
      <c r="T5" s="146"/>
      <c r="U5" s="165" t="s">
        <v>119</v>
      </c>
      <c r="V5" s="166"/>
      <c r="W5" s="145" t="s">
        <v>125</v>
      </c>
      <c r="X5" s="146"/>
      <c r="Y5" s="145" t="s">
        <v>126</v>
      </c>
      <c r="Z5" s="146"/>
      <c r="AA5" s="145" t="s">
        <v>307</v>
      </c>
      <c r="AB5" s="146"/>
    </row>
    <row r="6" spans="1:28" s="3" customFormat="1" ht="15.75" x14ac:dyDescent="0.2">
      <c r="A6" s="113"/>
      <c r="B6" s="117" t="s">
        <v>257</v>
      </c>
      <c r="C6" s="132">
        <v>37.783019000000003</v>
      </c>
      <c r="D6" s="133"/>
      <c r="E6" s="136">
        <v>39.70082</v>
      </c>
      <c r="F6" s="133"/>
      <c r="G6" s="136">
        <v>39.317300000000003</v>
      </c>
      <c r="H6" s="133"/>
      <c r="I6" s="136">
        <v>39.562240000000003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41" t="s">
        <v>305</v>
      </c>
      <c r="R6" s="142"/>
      <c r="S6" s="141" t="s">
        <v>263</v>
      </c>
      <c r="T6" s="142"/>
      <c r="U6" s="141" t="s">
        <v>275</v>
      </c>
      <c r="V6" s="142"/>
      <c r="W6" s="136">
        <v>38.895589999999999</v>
      </c>
      <c r="X6" s="133"/>
      <c r="Y6" s="136">
        <v>39.189439999999998</v>
      </c>
      <c r="Z6" s="133"/>
      <c r="AA6" s="136">
        <v>37.876049999999999</v>
      </c>
      <c r="AB6" s="133"/>
    </row>
    <row r="7" spans="1:28" s="3" customFormat="1" ht="16.5" thickBot="1" x14ac:dyDescent="0.25">
      <c r="A7" s="113"/>
      <c r="B7" s="117" t="s">
        <v>258</v>
      </c>
      <c r="C7" s="213">
        <v>80.478217000000001</v>
      </c>
      <c r="D7" s="148"/>
      <c r="E7" s="147">
        <v>-79.789400000000001</v>
      </c>
      <c r="F7" s="148"/>
      <c r="G7" s="147">
        <v>-80.220160000000007</v>
      </c>
      <c r="H7" s="148"/>
      <c r="I7" s="147">
        <v>-79.812989999999999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3" t="s">
        <v>306</v>
      </c>
      <c r="R7" s="144"/>
      <c r="S7" s="143" t="s">
        <v>264</v>
      </c>
      <c r="T7" s="144"/>
      <c r="U7" s="143" t="s">
        <v>276</v>
      </c>
      <c r="V7" s="144"/>
      <c r="W7" s="147">
        <v>-79.767989999999998</v>
      </c>
      <c r="X7" s="148"/>
      <c r="Y7" s="188">
        <v>-79.163210000000007</v>
      </c>
      <c r="Z7" s="189"/>
      <c r="AA7" s="188">
        <v>-80.550899999999999</v>
      </c>
      <c r="AB7" s="189"/>
    </row>
    <row r="8" spans="1:28" s="3" customFormat="1" ht="20.100000000000001" customHeight="1" x14ac:dyDescent="0.2">
      <c r="A8" s="162"/>
      <c r="B8" s="11" t="s">
        <v>30</v>
      </c>
      <c r="C8" s="154" t="s">
        <v>98</v>
      </c>
      <c r="D8" s="155"/>
      <c r="E8" s="154" t="s">
        <v>35</v>
      </c>
      <c r="F8" s="155"/>
      <c r="G8" s="154" t="s">
        <v>33</v>
      </c>
      <c r="H8" s="155"/>
      <c r="I8" s="154" t="s">
        <v>329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60</v>
      </c>
      <c r="R8" s="155"/>
      <c r="S8" s="154" t="s">
        <v>58</v>
      </c>
      <c r="T8" s="155"/>
      <c r="U8" s="154" t="s">
        <v>50</v>
      </c>
      <c r="V8" s="155"/>
      <c r="W8" s="154" t="s">
        <v>45</v>
      </c>
      <c r="X8" s="155"/>
      <c r="Y8" s="154" t="s">
        <v>38</v>
      </c>
      <c r="Z8" s="155"/>
      <c r="AA8" s="154" t="s">
        <v>308</v>
      </c>
      <c r="AB8" s="155"/>
    </row>
    <row r="9" spans="1:28" s="3" customFormat="1" ht="20.100000000000001" customHeight="1" thickBot="1" x14ac:dyDescent="0.25">
      <c r="A9" s="163"/>
      <c r="B9" s="12"/>
      <c r="C9" s="156" t="s">
        <v>134</v>
      </c>
      <c r="D9" s="157"/>
      <c r="E9" s="183" t="s">
        <v>36</v>
      </c>
      <c r="F9" s="184"/>
      <c r="G9" s="156" t="s">
        <v>42</v>
      </c>
      <c r="H9" s="157"/>
      <c r="I9" s="183" t="s">
        <v>51</v>
      </c>
      <c r="J9" s="184"/>
      <c r="K9" s="183" t="s">
        <v>161</v>
      </c>
      <c r="L9" s="184"/>
      <c r="M9" s="156" t="s">
        <v>163</v>
      </c>
      <c r="N9" s="157"/>
      <c r="O9" s="183" t="s">
        <v>165</v>
      </c>
      <c r="P9" s="184"/>
      <c r="Q9" s="156" t="s">
        <v>61</v>
      </c>
      <c r="R9" s="157"/>
      <c r="S9" s="156" t="s">
        <v>59</v>
      </c>
      <c r="T9" s="157"/>
      <c r="U9" s="156" t="s">
        <v>94</v>
      </c>
      <c r="V9" s="157"/>
      <c r="W9" s="156" t="s">
        <v>34</v>
      </c>
      <c r="X9" s="157"/>
      <c r="Y9" s="156" t="s">
        <v>39</v>
      </c>
      <c r="Z9" s="157"/>
      <c r="AA9" s="156" t="s">
        <v>309</v>
      </c>
      <c r="AB9" s="1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64.260000000000005</v>
      </c>
      <c r="E11" s="114">
        <v>55</v>
      </c>
      <c r="F11" s="18">
        <f>IF(E11="No Bid","",IF(E11&lt;&gt;0,E11+'Basic Price Adjustment'!$E33,""))</f>
        <v>54.26</v>
      </c>
      <c r="G11" s="114">
        <v>65.5</v>
      </c>
      <c r="H11" s="18">
        <f>IF(G11="No Bid","",IF(G11&lt;&gt;0,G11+'Basic Price Adjustment'!$E33,""))</f>
        <v>64.760000000000005</v>
      </c>
      <c r="I11" s="114">
        <v>55</v>
      </c>
      <c r="J11" s="18">
        <f>IF(I11="No Bid","",IF(I11&lt;&gt;0,I11+'Basic Price Adjustment'!$E33,""))</f>
        <v>54.26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62</v>
      </c>
      <c r="R11" s="18">
        <f>IF(Q11="No Bid","",IF(Q11&lt;&gt;0,Q11+'Basic Price Adjustment'!$E33,""))</f>
        <v>61.26</v>
      </c>
      <c r="S11" s="114">
        <v>72</v>
      </c>
      <c r="T11" s="18">
        <f>IF(S11="No Bid","",IF(S11&lt;&gt;0,S11+'Basic Price Adjustment'!$E33,""))</f>
        <v>71.260000000000005</v>
      </c>
      <c r="U11" s="114">
        <v>67</v>
      </c>
      <c r="V11" s="18">
        <f>IF(U11="No Bid","",IF(U11&lt;&gt;0,U11+'Basic Price Adjustment'!$E33,""))</f>
        <v>66.260000000000005</v>
      </c>
      <c r="W11" s="114">
        <v>68.25</v>
      </c>
      <c r="X11" s="18">
        <f>IF(W11="No Bid","",IF(W11&lt;&gt;0,W11+'Basic Price Adjustment'!$E33,""))</f>
        <v>67.510000000000005</v>
      </c>
      <c r="Y11" s="114">
        <v>71.5</v>
      </c>
      <c r="Z11" s="18">
        <f>IF(Y11="No Bid","",IF(Y11&lt;&gt;0,Y11+'Basic Price Adjustment'!$E33,""))</f>
        <v>70.760000000000005</v>
      </c>
      <c r="AA11" s="114">
        <v>86</v>
      </c>
      <c r="AB11" s="18">
        <f>IF(AA11="No Bid","",IF(AA11&lt;&gt;0,AA11+'Basic Price Adjustment'!$E33,""))</f>
        <v>85.26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56.43</v>
      </c>
      <c r="G12" s="114">
        <v>69</v>
      </c>
      <c r="H12" s="18">
        <f>IF(G12="No Bid","",IF(G12&lt;&gt;0,G12+'Basic Price Adjustment'!$E34,""))</f>
        <v>68.180000000000007</v>
      </c>
      <c r="I12" s="114">
        <v>57.25</v>
      </c>
      <c r="J12" s="18">
        <f>IF(I12="No Bid","",IF(I12&lt;&gt;0,I12+'Basic Price Adjustment'!$E34,""))</f>
        <v>56.43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68</v>
      </c>
      <c r="R12" s="18">
        <f>IF(Q12="No Bid","",IF(Q12&lt;&gt;0,Q12+'Basic Price Adjustment'!$E34,""))</f>
        <v>67.180000000000007</v>
      </c>
      <c r="S12" s="114">
        <v>79</v>
      </c>
      <c r="T12" s="18">
        <f>IF(S12="No Bid","",IF(S12&lt;&gt;0,S12+'Basic Price Adjustment'!$E34,""))</f>
        <v>78.180000000000007</v>
      </c>
      <c r="U12" s="114">
        <v>70</v>
      </c>
      <c r="V12" s="18">
        <f>IF(U12="No Bid","",IF(U12&lt;&gt;0,U12+'Basic Price Adjustment'!$E34,""))</f>
        <v>69.180000000000007</v>
      </c>
      <c r="W12" s="114">
        <v>68.25</v>
      </c>
      <c r="X12" s="18">
        <f>IF(W12="No Bid","",IF(W12&lt;&gt;0,W12+'Basic Price Adjustment'!$E34,""))</f>
        <v>67.430000000000007</v>
      </c>
      <c r="Y12" s="114">
        <v>71.5</v>
      </c>
      <c r="Z12" s="18">
        <f>IF(Y12="No Bid","",IF(Y12&lt;&gt;0,Y12+'Basic Price Adjustment'!$E34,""))</f>
        <v>70.680000000000007</v>
      </c>
      <c r="AA12" s="114">
        <v>86</v>
      </c>
      <c r="AB12" s="18">
        <f>IF(AA12="No Bid","",IF(AA12&lt;&gt;0,AA12+'Basic Price Adjustment'!$E34,""))</f>
        <v>85.18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73.58</v>
      </c>
      <c r="E13" s="114">
        <v>57.75</v>
      </c>
      <c r="F13" s="18">
        <f>IF(E13="No Bid","",IF(E13&lt;&gt;0,E13+'Basic Price Adjustment'!$E35,""))</f>
        <v>56.83</v>
      </c>
      <c r="G13" s="114">
        <v>68</v>
      </c>
      <c r="H13" s="18">
        <f>IF(G13="No Bid","",IF(G13&lt;&gt;0,G13+'Basic Price Adjustment'!$E35,""))</f>
        <v>67.08</v>
      </c>
      <c r="I13" s="114">
        <v>57.75</v>
      </c>
      <c r="J13" s="18">
        <f>IF(I13="No Bid","",IF(I13&lt;&gt;0,I13+'Basic Price Adjustment'!$E35,""))</f>
        <v>56.83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66</v>
      </c>
      <c r="R13" s="18">
        <f>IF(Q13="No Bid","",IF(Q13&lt;&gt;0,Q13+'Basic Price Adjustment'!$E35,""))</f>
        <v>65.08</v>
      </c>
      <c r="S13" s="114">
        <v>77</v>
      </c>
      <c r="T13" s="18">
        <f>IF(S13="No Bid","",IF(S13&lt;&gt;0,S13+'Basic Price Adjustment'!$E35,""))</f>
        <v>76.08</v>
      </c>
      <c r="U13" s="114">
        <v>72</v>
      </c>
      <c r="V13" s="18">
        <f>IF(U13="No Bid","",IF(U13&lt;&gt;0,U13+'Basic Price Adjustment'!$E35,""))</f>
        <v>71.08</v>
      </c>
      <c r="W13" s="114">
        <v>74.25</v>
      </c>
      <c r="X13" s="18">
        <f>IF(W13="No Bid","",IF(W13&lt;&gt;0,W13+'Basic Price Adjustment'!$E35,""))</f>
        <v>73.33</v>
      </c>
      <c r="Y13" s="114">
        <v>77</v>
      </c>
      <c r="Z13" s="18">
        <f>IF(Y13="No Bid","",IF(Y13&lt;&gt;0,Y13+'Basic Price Adjustment'!$E35,""))</f>
        <v>76.08</v>
      </c>
      <c r="AA13" s="114">
        <v>94</v>
      </c>
      <c r="AB13" s="18">
        <f>IF(AA13="No Bid","",IF(AA13&lt;&gt;0,AA13+'Basic Price Adjustment'!$E35,""))</f>
        <v>93.08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73.58</v>
      </c>
      <c r="E14" s="114">
        <v>57.75</v>
      </c>
      <c r="F14" s="18">
        <f>IF(E14="No Bid","",IF(E14&lt;&gt;0,E14+'Basic Price Adjustment'!$E36,""))</f>
        <v>56.83</v>
      </c>
      <c r="G14" s="114">
        <v>68</v>
      </c>
      <c r="H14" s="18">
        <f>IF(G14="No Bid","",IF(G14&lt;&gt;0,G14+'Basic Price Adjustment'!$E36,""))</f>
        <v>67.08</v>
      </c>
      <c r="I14" s="114">
        <v>57.75</v>
      </c>
      <c r="J14" s="18">
        <f>IF(I14="No Bid","",IF(I14&lt;&gt;0,I14+'Basic Price Adjustment'!$E36,""))</f>
        <v>56.83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66</v>
      </c>
      <c r="R14" s="18">
        <f>IF(Q14="No Bid","",IF(Q14&lt;&gt;0,Q14+'Basic Price Adjustment'!$E36,""))</f>
        <v>65.08</v>
      </c>
      <c r="S14" s="114">
        <v>77</v>
      </c>
      <c r="T14" s="18">
        <f>IF(S14="No Bid","",IF(S14&lt;&gt;0,S14+'Basic Price Adjustment'!$E36,""))</f>
        <v>76.08</v>
      </c>
      <c r="U14" s="114">
        <v>72</v>
      </c>
      <c r="V14" s="18">
        <f>IF(U14="No Bid","",IF(U14&lt;&gt;0,U14+'Basic Price Adjustment'!$E36,""))</f>
        <v>71.08</v>
      </c>
      <c r="W14" s="114">
        <v>74.25</v>
      </c>
      <c r="X14" s="18">
        <f>IF(W14="No Bid","",IF(W14&lt;&gt;0,W14+'Basic Price Adjustment'!$E36,""))</f>
        <v>73.33</v>
      </c>
      <c r="Y14" s="114">
        <v>77</v>
      </c>
      <c r="Z14" s="18">
        <f>IF(Y14="No Bid","",IF(Y14&lt;&gt;0,Y14+'Basic Price Adjustment'!$E36,""))</f>
        <v>76.08</v>
      </c>
      <c r="AA14" s="114">
        <v>94</v>
      </c>
      <c r="AB14" s="18">
        <f>IF(AA14="No Bid","",IF(AA14&lt;&gt;0,AA14+'Basic Price Adjustment'!$E36,""))</f>
        <v>93.08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77.55</v>
      </c>
      <c r="E15" s="114">
        <v>58.5</v>
      </c>
      <c r="F15" s="18">
        <f>IF(E15="No Bid","",IF(E15&lt;&gt;0,E15+'Basic Price Adjustment'!$E37,""))</f>
        <v>57.55</v>
      </c>
      <c r="G15" s="114">
        <v>69</v>
      </c>
      <c r="H15" s="18">
        <f>IF(G15="No Bid","",IF(G15&lt;&gt;0,G15+'Basic Price Adjustment'!$E37,""))</f>
        <v>68.05</v>
      </c>
      <c r="I15" s="114">
        <v>58.5</v>
      </c>
      <c r="J15" s="18">
        <f>IF(I15="No Bid","",IF(I15&lt;&gt;0,I15+'Basic Price Adjustment'!$E37,""))</f>
        <v>57.55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66</v>
      </c>
      <c r="R15" s="18">
        <f>IF(Q15="No Bid","",IF(Q15&lt;&gt;0,Q15+'Basic Price Adjustment'!$E37,""))</f>
        <v>65.05</v>
      </c>
      <c r="S15" s="114">
        <v>77</v>
      </c>
      <c r="T15" s="18">
        <f>IF(S15="No Bid","",IF(S15&lt;&gt;0,S15+'Basic Price Adjustment'!$E37,""))</f>
        <v>76.05</v>
      </c>
      <c r="U15" s="114">
        <v>71</v>
      </c>
      <c r="V15" s="18">
        <f>IF(U15="No Bid","",IF(U15&lt;&gt;0,U15+'Basic Price Adjustment'!$E37,""))</f>
        <v>70.05</v>
      </c>
      <c r="W15" s="114">
        <v>74.25</v>
      </c>
      <c r="X15" s="18">
        <f>IF(W15="No Bid","",IF(W15&lt;&gt;0,W15+'Basic Price Adjustment'!$E37,""))</f>
        <v>73.3</v>
      </c>
      <c r="Y15" s="114">
        <v>77</v>
      </c>
      <c r="Z15" s="18">
        <f>IF(Y15="No Bid","",IF(Y15&lt;&gt;0,Y15+'Basic Price Adjustment'!$E37,""))</f>
        <v>76.05</v>
      </c>
      <c r="AA15" s="114">
        <v>94</v>
      </c>
      <c r="AB15" s="18">
        <f>IF(AA15="No Bid","",IF(AA15&lt;&gt;0,AA15+'Basic Price Adjustment'!$E37,""))</f>
        <v>93.05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61.06</v>
      </c>
      <c r="G16" s="114">
        <v>74</v>
      </c>
      <c r="H16" s="18">
        <f>IF(G16="No Bid","",IF(G16&lt;&gt;0,G16+'Basic Price Adjustment'!$E38,""))</f>
        <v>73.06</v>
      </c>
      <c r="I16" s="114">
        <v>62</v>
      </c>
      <c r="J16" s="18">
        <f>IF(I16="No Bid","",IF(I16&lt;&gt;0,I16+'Basic Price Adjustment'!$E38,""))</f>
        <v>61.06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>
        <v>87</v>
      </c>
      <c r="R16" s="18">
        <f>IF(Q16="No Bid","",IF(Q16&lt;&gt;0,Q16+'Basic Price Adjustment'!$E38,""))</f>
        <v>86.06</v>
      </c>
      <c r="S16" s="114">
        <v>92</v>
      </c>
      <c r="T16" s="18">
        <f>IF(S16="No Bid","",IF(S16&lt;&gt;0,S16+'Basic Price Adjustment'!$E38,""))</f>
        <v>91.06</v>
      </c>
      <c r="U16" s="114">
        <v>71</v>
      </c>
      <c r="V16" s="18">
        <f>IF(U16="No Bid","",IF(U16&lt;&gt;0,U16+'Basic Price Adjustment'!$E38,""))</f>
        <v>70.06</v>
      </c>
      <c r="W16" s="114">
        <v>80.5</v>
      </c>
      <c r="X16" s="18">
        <f>IF(W16="No Bid","",IF(W16&lt;&gt;0,W16+'Basic Price Adjustment'!$E38,""))</f>
        <v>79.56</v>
      </c>
      <c r="Y16" s="114">
        <v>93</v>
      </c>
      <c r="Z16" s="18">
        <f>IF(Y16="No Bid","",IF(Y16&lt;&gt;0,Y16+'Basic Price Adjustment'!$E38,""))</f>
        <v>92.06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60.13</v>
      </c>
      <c r="G17" s="114">
        <v>71.8</v>
      </c>
      <c r="H17" s="18">
        <f>IF(G17="No Bid","",IF(G17&lt;&gt;0,G17+'Basic Price Adjustment'!$E39,""))</f>
        <v>70.929999999999993</v>
      </c>
      <c r="I17" s="114">
        <v>61</v>
      </c>
      <c r="J17" s="18">
        <f>IF(I17="No Bid","",IF(I17&lt;&gt;0,I17+'Basic Price Adjustment'!$E39,""))</f>
        <v>60.13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69</v>
      </c>
      <c r="R17" s="18">
        <f>IF(Q17="No Bid","",IF(Q17&lt;&gt;0,Q17+'Basic Price Adjustment'!$E39,""))</f>
        <v>68.13</v>
      </c>
      <c r="S17" s="114">
        <v>79</v>
      </c>
      <c r="T17" s="18">
        <f>IF(S17="No Bid","",IF(S17&lt;&gt;0,S17+'Basic Price Adjustment'!$E39,""))</f>
        <v>78.13</v>
      </c>
      <c r="U17" s="114">
        <v>76</v>
      </c>
      <c r="V17" s="18">
        <f>IF(U17="No Bid","",IF(U17&lt;&gt;0,U17+'Basic Price Adjustment'!$E39,""))</f>
        <v>75.13</v>
      </c>
      <c r="W17" s="114">
        <v>75.5</v>
      </c>
      <c r="X17" s="18">
        <f>IF(W17="No Bid","",IF(W17&lt;&gt;0,W17+'Basic Price Adjustment'!$E39,""))</f>
        <v>74.63</v>
      </c>
      <c r="Y17" s="114">
        <v>79</v>
      </c>
      <c r="Z17" s="18">
        <f>IF(Y17="No Bid","",IF(Y17&lt;&gt;0,Y17+'Basic Price Adjustment'!$E39,""))</f>
        <v>78.13</v>
      </c>
      <c r="AA17" s="114">
        <v>94</v>
      </c>
      <c r="AB17" s="18">
        <f>IF(AA17="No Bid","",IF(AA17&lt;&gt;0,AA17+'Basic Price Adjustment'!$E39,""))</f>
        <v>93.13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78.39</v>
      </c>
      <c r="E18" s="114">
        <v>67</v>
      </c>
      <c r="F18" s="18">
        <f>IF(E18="No Bid","",IF(E18&lt;&gt;0,E18+'Basic Price Adjustment'!$E40,""))</f>
        <v>65.89</v>
      </c>
      <c r="G18" s="114">
        <v>76</v>
      </c>
      <c r="H18" s="18">
        <f>IF(G18="No Bid","",IF(G18&lt;&gt;0,G18+'Basic Price Adjustment'!$E40,""))</f>
        <v>74.89</v>
      </c>
      <c r="I18" s="114">
        <v>67</v>
      </c>
      <c r="J18" s="18">
        <f>IF(I18="No Bid","",IF(I18&lt;&gt;0,I18+'Basic Price Adjustment'!$E40,""))</f>
        <v>65.89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73.5</v>
      </c>
      <c r="R18" s="18">
        <f>IF(Q18="No Bid","",IF(Q18&lt;&gt;0,Q18+'Basic Price Adjustment'!$E40,""))</f>
        <v>72.39</v>
      </c>
      <c r="S18" s="114">
        <v>80.5</v>
      </c>
      <c r="T18" s="18">
        <f>IF(S18="No Bid","",IF(S18&lt;&gt;0,S18+'Basic Price Adjustment'!$E40,""))</f>
        <v>79.39</v>
      </c>
      <c r="U18" s="114">
        <v>69.8</v>
      </c>
      <c r="V18" s="18">
        <f>IF(U18="No Bid","",IF(U18&lt;&gt;0,U18+'Basic Price Adjustment'!$E40,""))</f>
        <v>68.69</v>
      </c>
      <c r="W18" s="114">
        <v>81</v>
      </c>
      <c r="X18" s="18">
        <f>IF(W18="No Bid","",IF(W18&lt;&gt;0,W18+'Basic Price Adjustment'!$E40,""))</f>
        <v>79.89</v>
      </c>
      <c r="Y18" s="114">
        <v>84</v>
      </c>
      <c r="Z18" s="18">
        <f>IF(Y18="No Bid","",IF(Y18&lt;&gt;0,Y18+'Basic Price Adjustment'!$E40,""))</f>
        <v>82.89</v>
      </c>
      <c r="AA18" s="114">
        <v>100</v>
      </c>
      <c r="AB18" s="18">
        <f>IF(AA18="No Bid","",IF(AA18&lt;&gt;0,AA18+'Basic Price Adjustment'!$E40,""))</f>
        <v>98.89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69.550000000000011</v>
      </c>
      <c r="G19" s="114">
        <v>80.3</v>
      </c>
      <c r="H19" s="18">
        <f>IF(G19="No Bid","",IF(G19&lt;&gt;0,G19+'Basic Price Adjustment'!$E41,""))</f>
        <v>79.2</v>
      </c>
      <c r="I19" s="114">
        <v>70.650000000000006</v>
      </c>
      <c r="J19" s="18">
        <f>IF(I19="No Bid","",IF(I19&lt;&gt;0,I19+'Basic Price Adjustment'!$E41,""))</f>
        <v>69.550000000000011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75.5</v>
      </c>
      <c r="R19" s="18">
        <f>IF(Q19="No Bid","",IF(Q19&lt;&gt;0,Q19+'Basic Price Adjustment'!$E41,""))</f>
        <v>74.400000000000006</v>
      </c>
      <c r="S19" s="114">
        <v>82.5</v>
      </c>
      <c r="T19" s="18">
        <f>IF(S19="No Bid","",IF(S19&lt;&gt;0,S19+'Basic Price Adjustment'!$E41,""))</f>
        <v>81.400000000000006</v>
      </c>
      <c r="U19" s="114">
        <v>72.95</v>
      </c>
      <c r="V19" s="18">
        <f>IF(U19="No Bid","",IF(U19&lt;&gt;0,U19+'Basic Price Adjustment'!$E41,""))</f>
        <v>71.850000000000009</v>
      </c>
      <c r="W19" s="114">
        <v>83.5</v>
      </c>
      <c r="X19" s="18">
        <f>IF(W19="No Bid","",IF(W19&lt;&gt;0,W19+'Basic Price Adjustment'!$E41,""))</f>
        <v>82.4</v>
      </c>
      <c r="Y19" s="114">
        <v>97</v>
      </c>
      <c r="Z19" s="18">
        <f>IF(Y19="No Bid","",IF(Y19&lt;&gt;0,Y19+'Basic Price Adjustment'!$E41,""))</f>
        <v>95.9</v>
      </c>
      <c r="AA19" s="114">
        <v>110</v>
      </c>
      <c r="AB19" s="18">
        <f>IF(AA19="No Bid","",IF(AA19&lt;&gt;0,AA19+'Basic Price Adjustment'!$E41,""))</f>
        <v>108.9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78.400000000000006</v>
      </c>
      <c r="E20" s="114">
        <v>67</v>
      </c>
      <c r="F20" s="18">
        <f>IF(E20="No Bid","",IF(E20&lt;&gt;0,E20+'Basic Price Adjustment'!$E42,""))</f>
        <v>65.900000000000006</v>
      </c>
      <c r="G20" s="114">
        <v>76</v>
      </c>
      <c r="H20" s="18">
        <f>IF(G20="No Bid","",IF(G20&lt;&gt;0,G20+'Basic Price Adjustment'!$E42,""))</f>
        <v>74.900000000000006</v>
      </c>
      <c r="I20" s="114">
        <v>67</v>
      </c>
      <c r="J20" s="18">
        <f>IF(I20="No Bid","",IF(I20&lt;&gt;0,I20+'Basic Price Adjustment'!$E42,""))</f>
        <v>65.900000000000006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73.5</v>
      </c>
      <c r="R20" s="18">
        <f>IF(Q20="No Bid","",IF(Q20&lt;&gt;0,Q20+'Basic Price Adjustment'!$E42,""))</f>
        <v>72.400000000000006</v>
      </c>
      <c r="S20" s="114">
        <v>80.5</v>
      </c>
      <c r="T20" s="18">
        <f>IF(S20="No Bid","",IF(S20&lt;&gt;0,S20+'Basic Price Adjustment'!$E42,""))</f>
        <v>79.400000000000006</v>
      </c>
      <c r="U20" s="114">
        <v>79.5</v>
      </c>
      <c r="V20" s="18">
        <f>IF(U20="No Bid","",IF(U20&lt;&gt;0,U20+'Basic Price Adjustment'!$E42,""))</f>
        <v>78.400000000000006</v>
      </c>
      <c r="W20" s="114">
        <v>81</v>
      </c>
      <c r="X20" s="18">
        <f>IF(W20="No Bid","",IF(W20&lt;&gt;0,W20+'Basic Price Adjustment'!$E42,""))</f>
        <v>79.900000000000006</v>
      </c>
      <c r="Y20" s="114">
        <v>82</v>
      </c>
      <c r="Z20" s="18">
        <f>IF(Y20="No Bid","",IF(Y20&lt;&gt;0,Y20+'Basic Price Adjustment'!$E42,""))</f>
        <v>80.900000000000006</v>
      </c>
      <c r="AA20" s="114">
        <v>100</v>
      </c>
      <c r="AB20" s="18">
        <f>IF(AA20="No Bid","",IF(AA20&lt;&gt;0,AA20+'Basic Price Adjustment'!$E42,""))</f>
        <v>98.9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83.92</v>
      </c>
      <c r="E21" s="114">
        <v>67.8</v>
      </c>
      <c r="F21" s="18">
        <f>IF(E21="No Bid","",IF(E21&lt;&gt;0,E21+'Basic Price Adjustment'!$E43,""))</f>
        <v>66.72</v>
      </c>
      <c r="G21" s="114">
        <v>78</v>
      </c>
      <c r="H21" s="18">
        <f>IF(G21="No Bid","",IF(G21&lt;&gt;0,G21+'Basic Price Adjustment'!$E43,""))</f>
        <v>76.92</v>
      </c>
      <c r="I21" s="114">
        <v>67.8</v>
      </c>
      <c r="J21" s="18">
        <f>IF(I21="No Bid","",IF(I21&lt;&gt;0,I21+'Basic Price Adjustment'!$E43,""))</f>
        <v>66.72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93</v>
      </c>
      <c r="R21" s="18">
        <f>IF(Q21="No Bid","",IF(Q21&lt;&gt;0,Q21+'Basic Price Adjustment'!$E43,""))</f>
        <v>91.92</v>
      </c>
      <c r="S21" s="114">
        <v>100</v>
      </c>
      <c r="T21" s="18">
        <f>IF(S21="No Bid","",IF(S21&lt;&gt;0,S21+'Basic Price Adjustment'!$E43,""))</f>
        <v>98.92</v>
      </c>
      <c r="U21" s="114">
        <v>81.25</v>
      </c>
      <c r="V21" s="18">
        <f>IF(U21="No Bid","",IF(U21&lt;&gt;0,U21+'Basic Price Adjustment'!$E43,""))</f>
        <v>80.17</v>
      </c>
      <c r="W21" s="114">
        <v>83.5</v>
      </c>
      <c r="X21" s="18">
        <f>IF(W21="No Bid","",IF(W21&lt;&gt;0,W21+'Basic Price Adjustment'!$E43,""))</f>
        <v>82.42</v>
      </c>
      <c r="Y21" s="114">
        <v>97</v>
      </c>
      <c r="Z21" s="18">
        <f>IF(Y21="No Bid","",IF(Y21&lt;&gt;0,Y21+'Basic Price Adjustment'!$E43,""))</f>
        <v>95.92</v>
      </c>
      <c r="AA21" s="114">
        <v>110</v>
      </c>
      <c r="AB21" s="18">
        <f>IF(AA21="No Bid","",IF(AA21&lt;&gt;0,AA21+'Basic Price Adjustment'!$E43,""))</f>
        <v>108.92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98.66</v>
      </c>
      <c r="G22" s="114">
        <v>104</v>
      </c>
      <c r="H22" s="18">
        <f>IF(G22="No Bid","",IF(G22&lt;&gt;0,G22+'Basic Price Adjustment'!$E44,""))</f>
        <v>102.66</v>
      </c>
      <c r="I22" s="114">
        <v>100</v>
      </c>
      <c r="J22" s="18">
        <f>IF(I22="No Bid","",IF(I22&lt;&gt;0,I22+'Basic Price Adjustment'!$E44,""))</f>
        <v>98.66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>
        <v>95</v>
      </c>
      <c r="R22" s="18">
        <f>IF(Q22="No Bid","",IF(Q22&lt;&gt;0,Q22+'Basic Price Adjustment'!$E44,""))</f>
        <v>93.66</v>
      </c>
      <c r="S22" s="114">
        <v>112</v>
      </c>
      <c r="T22" s="18">
        <f>IF(S22="No Bid","",IF(S22&lt;&gt;0,S22+'Basic Price Adjustment'!$E44,""))</f>
        <v>110.66</v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101.73</v>
      </c>
      <c r="G23" s="114">
        <v>107</v>
      </c>
      <c r="H23" s="18">
        <f>IF(G23="No Bid","",IF(G23&lt;&gt;0,G23+'Basic Price Adjustment'!$E45,""))</f>
        <v>105.73</v>
      </c>
      <c r="I23" s="114">
        <v>103</v>
      </c>
      <c r="J23" s="18">
        <f>IF(I23="No Bid","",IF(I23&lt;&gt;0,I23+'Basic Price Adjustment'!$E45,""))</f>
        <v>101.73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>
        <v>116</v>
      </c>
      <c r="R23" s="18">
        <f>IF(Q23="No Bid","",IF(Q23&lt;&gt;0,Q23+'Basic Price Adjustment'!$E45,""))</f>
        <v>114.73</v>
      </c>
      <c r="S23" s="114">
        <v>124</v>
      </c>
      <c r="T23" s="18">
        <f>IF(S23="No Bid","",IF(S23&lt;&gt;0,S23+'Basic Price Adjustment'!$E45,""))</f>
        <v>122.73</v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76.509999999999991</v>
      </c>
      <c r="G24" s="114">
        <v>93</v>
      </c>
      <c r="H24" s="18">
        <f>IF(G24="No Bid","",IF(G24&lt;&gt;0,G24+'Basic Price Adjustment'!$E46,""))</f>
        <v>91.71</v>
      </c>
      <c r="I24" s="114">
        <v>77.8</v>
      </c>
      <c r="J24" s="18">
        <f>IF(I24="No Bid","",IF(I24&lt;&gt;0,I24+'Basic Price Adjustment'!$E46,""))</f>
        <v>76.509999999999991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94</v>
      </c>
      <c r="R24" s="18">
        <f>IF(Q24="No Bid","",IF(Q24&lt;&gt;0,Q24+'Basic Price Adjustment'!$E46,""))</f>
        <v>92.71</v>
      </c>
      <c r="S24" s="114">
        <v>110</v>
      </c>
      <c r="T24" s="18">
        <f>IF(S24="No Bid","",IF(S24&lt;&gt;0,S24+'Basic Price Adjustment'!$E46,""))</f>
        <v>108.71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114">
        <v>104</v>
      </c>
      <c r="Z24" s="18">
        <f>IF(Y24="No Bid","",IF(Y24&lt;&gt;0,Y24+'Basic Price Adjustment'!$E46,""))</f>
        <v>102.71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78.680000000000007</v>
      </c>
      <c r="G25" s="114">
        <v>97</v>
      </c>
      <c r="H25" s="18">
        <f>IF(G25="No Bid","",IF(G25&lt;&gt;0,G25+'Basic Price Adjustment'!$E47,""))</f>
        <v>95.68</v>
      </c>
      <c r="I25" s="114">
        <v>80</v>
      </c>
      <c r="J25" s="18">
        <f>IF(I25="No Bid","",IF(I25&lt;&gt;0,I25+'Basic Price Adjustment'!$E47,""))</f>
        <v>78.680000000000007</v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>
        <v>120</v>
      </c>
      <c r="R25" s="18">
        <f>IF(Q25="No Bid","",IF(Q25&lt;&gt;0,Q25+'Basic Price Adjustment'!$E47,""))</f>
        <v>118.68</v>
      </c>
      <c r="S25" s="114">
        <v>121</v>
      </c>
      <c r="T25" s="18">
        <f>IF(S25="No Bid","",IF(S25&lt;&gt;0,S25+'Basic Price Adjustment'!$E47,""))</f>
        <v>119.68</v>
      </c>
      <c r="U25" s="114">
        <v>86.05</v>
      </c>
      <c r="V25" s="18">
        <f>IF(U25="No Bid","",IF(U25&lt;&gt;0,U25+'Basic Price Adjustment'!$E47,""))</f>
        <v>84.73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66.23</v>
      </c>
      <c r="G26" s="114">
        <v>81.400000000000006</v>
      </c>
      <c r="H26" s="18">
        <f>IF(G26="No Bid","",IF(G26&lt;&gt;0,G26+'Basic Price Adjustment'!$E48,""))</f>
        <v>80.38000000000001</v>
      </c>
      <c r="I26" s="114">
        <v>67.25</v>
      </c>
      <c r="J26" s="18">
        <f>IF(I26="No Bid","",IF(I26&lt;&gt;0,I26+'Basic Price Adjustment'!$E48,""))</f>
        <v>66.23</v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73</v>
      </c>
      <c r="R26" s="18">
        <f>IF(Q26="No Bid","",IF(Q26&lt;&gt;0,Q26+'Basic Price Adjustment'!$E48,""))</f>
        <v>71.98</v>
      </c>
      <c r="S26" s="114">
        <v>80</v>
      </c>
      <c r="T26" s="18">
        <f>IF(S26="No Bid","",IF(S26&lt;&gt;0,S26+'Basic Price Adjustment'!$E48,""))</f>
        <v>78.98</v>
      </c>
      <c r="U26" s="114">
        <v>79.150000000000006</v>
      </c>
      <c r="V26" s="18">
        <f>IF(U26="No Bid","",IF(U26&lt;&gt;0,U26+'Basic Price Adjustment'!$E48,""))</f>
        <v>78.13000000000001</v>
      </c>
      <c r="W26" s="114">
        <v>79</v>
      </c>
      <c r="X26" s="18">
        <f>IF(W26="No Bid","",IF(W26&lt;&gt;0,W26+'Basic Price Adjustment'!$E48,""))</f>
        <v>77.98</v>
      </c>
      <c r="Y26" s="114">
        <v>99</v>
      </c>
      <c r="Z26" s="18">
        <f>IF(Y26="No Bid","",IF(Y26&lt;&gt;0,Y26+'Basic Price Adjustment'!$E48,""))</f>
        <v>97.98</v>
      </c>
      <c r="AA26" s="114">
        <v>108</v>
      </c>
      <c r="AB26" s="18">
        <f>IF(AA26="No Bid","",IF(AA26&lt;&gt;0,AA26+'Basic Price Adjustment'!$E48,""))</f>
        <v>106.98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68.180000000000007</v>
      </c>
      <c r="G27" s="114">
        <v>81.400000000000006</v>
      </c>
      <c r="H27" s="18">
        <f>IF(G27="No Bid","",IF(G27&lt;&gt;0,G27+'Basic Price Adjustment'!$E49,""))</f>
        <v>80.38000000000001</v>
      </c>
      <c r="I27" s="114">
        <v>69.2</v>
      </c>
      <c r="J27" s="18">
        <f>IF(I27="No Bid","",IF(I27&lt;&gt;0,I27+'Basic Price Adjustment'!$E49,""))</f>
        <v>68.180000000000007</v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97</v>
      </c>
      <c r="R27" s="18">
        <f>IF(Q27="No Bid","",IF(Q27&lt;&gt;0,Q27+'Basic Price Adjustment'!$E49,""))</f>
        <v>95.98</v>
      </c>
      <c r="S27" s="114">
        <v>101</v>
      </c>
      <c r="T27" s="18">
        <f>IF(S27="No Bid","",IF(S27&lt;&gt;0,S27+'Basic Price Adjustment'!$E49,""))</f>
        <v>99.98</v>
      </c>
      <c r="U27" s="114">
        <v>82.05</v>
      </c>
      <c r="V27" s="18">
        <f>IF(U27="No Bid","",IF(U27&lt;&gt;0,U27+'Basic Price Adjustment'!$E49,""))</f>
        <v>81.03</v>
      </c>
      <c r="W27" s="114">
        <v>79</v>
      </c>
      <c r="X27" s="18">
        <f>IF(W27="No Bid","",IF(W27&lt;&gt;0,W27+'Basic Price Adjustment'!$E49,""))</f>
        <v>77.98</v>
      </c>
      <c r="Y27" s="114">
        <v>99</v>
      </c>
      <c r="Z27" s="18">
        <f>IF(Y27="No Bid","",IF(Y27&lt;&gt;0,Y27+'Basic Price Adjustment'!$E49,""))</f>
        <v>97.98</v>
      </c>
      <c r="AA27" s="114">
        <v>108</v>
      </c>
      <c r="AB27" s="18">
        <f>IF(AA27="No Bid","",IF(AA27&lt;&gt;0,AA27+'Basic Price Adjustment'!$E49,""))</f>
        <v>106.98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78.47</v>
      </c>
      <c r="E28" s="114">
        <v>60</v>
      </c>
      <c r="F28" s="18">
        <f>IF(E28="No Bid","",IF(E28&lt;&gt;0,E28+'Basic Price Adjustment'!$E50,""))</f>
        <v>58.97</v>
      </c>
      <c r="G28" s="114">
        <v>70</v>
      </c>
      <c r="H28" s="18">
        <f>IF(G28="No Bid","",IF(G28&lt;&gt;0,G28+'Basic Price Adjustment'!$E50,""))</f>
        <v>68.97</v>
      </c>
      <c r="I28" s="114">
        <v>60</v>
      </c>
      <c r="J28" s="18">
        <f>IF(I28="No Bid","",IF(I28&lt;&gt;0,I28+'Basic Price Adjustment'!$E50,""))</f>
        <v>58.97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73.5</v>
      </c>
      <c r="R28" s="18">
        <f>IF(Q28="No Bid","",IF(Q28&lt;&gt;0,Q28+'Basic Price Adjustment'!$E50,""))</f>
        <v>72.47</v>
      </c>
      <c r="S28" s="114">
        <v>80.5</v>
      </c>
      <c r="T28" s="18">
        <f>IF(S28="No Bid","",IF(S28&lt;&gt;0,S28+'Basic Price Adjustment'!$E50,""))</f>
        <v>79.47</v>
      </c>
      <c r="U28" s="114">
        <v>62.7</v>
      </c>
      <c r="V28" s="18">
        <f>IF(U28="No Bid","",IF(U28&lt;&gt;0,U28+'Basic Price Adjustment'!$E50,""))</f>
        <v>61.67</v>
      </c>
      <c r="W28" s="114">
        <v>81</v>
      </c>
      <c r="X28" s="18">
        <f>IF(W28="No Bid","",IF(W28&lt;&gt;0,W28+'Basic Price Adjustment'!$E50,""))</f>
        <v>79.97</v>
      </c>
      <c r="Y28" s="114">
        <v>82</v>
      </c>
      <c r="Z28" s="18">
        <f>IF(Y28="No Bid","",IF(Y28&lt;&gt;0,Y28+'Basic Price Adjustment'!$E50,""))</f>
        <v>80.97</v>
      </c>
      <c r="AA28" s="114">
        <v>100</v>
      </c>
      <c r="AB28" s="18">
        <f>IF(AA28="No Bid","",IF(AA28&lt;&gt;0,AA28+'Basic Price Adjustment'!$E50,""))</f>
        <v>98.97</v>
      </c>
    </row>
  </sheetData>
  <mergeCells count="83"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M6:N6"/>
    <mergeCell ref="M7:N7"/>
    <mergeCell ref="K6:L6"/>
    <mergeCell ref="K7:L7"/>
    <mergeCell ref="S6:T6"/>
    <mergeCell ref="S7:T7"/>
    <mergeCell ref="Q6:R6"/>
    <mergeCell ref="Q7:R7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C2:D2"/>
    <mergeCell ref="E2:J2"/>
    <mergeCell ref="U2:V2"/>
    <mergeCell ref="W2:AB2"/>
    <mergeCell ref="Q2:T2"/>
    <mergeCell ref="K2:P2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31" t="s">
        <v>350</v>
      </c>
      <c r="D2" s="131"/>
      <c r="E2" s="131" t="s">
        <v>320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324</v>
      </c>
      <c r="P2" s="131"/>
      <c r="Q2" s="131"/>
      <c r="R2" s="131"/>
      <c r="S2" s="131" t="s">
        <v>323</v>
      </c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208">
        <v>189366</v>
      </c>
      <c r="F3" s="209"/>
      <c r="G3" s="208">
        <v>204845</v>
      </c>
      <c r="H3" s="209"/>
      <c r="I3" s="170">
        <v>200095</v>
      </c>
      <c r="J3" s="171"/>
      <c r="K3" s="171"/>
      <c r="L3" s="171"/>
      <c r="M3" s="171"/>
      <c r="N3" s="172"/>
      <c r="O3" s="82">
        <v>205613</v>
      </c>
      <c r="P3" s="83"/>
      <c r="Q3" s="83"/>
      <c r="R3" s="81"/>
      <c r="S3" s="208">
        <v>203089</v>
      </c>
      <c r="T3" s="210"/>
      <c r="U3" s="210"/>
      <c r="V3" s="210"/>
      <c r="W3" s="210"/>
      <c r="X3" s="210"/>
      <c r="Y3" s="210"/>
      <c r="Z3" s="210"/>
      <c r="AA3" s="210"/>
      <c r="AB3" s="209"/>
    </row>
    <row r="4" spans="1:28" s="3" customFormat="1" ht="30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46"/>
      <c r="G4" s="145" t="s">
        <v>210</v>
      </c>
      <c r="H4" s="146"/>
      <c r="I4" s="145" t="s">
        <v>204</v>
      </c>
      <c r="J4" s="164"/>
      <c r="K4" s="164"/>
      <c r="L4" s="164"/>
      <c r="M4" s="164"/>
      <c r="N4" s="146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7"/>
      <c r="B5" s="5"/>
      <c r="C5" s="165" t="s">
        <v>135</v>
      </c>
      <c r="D5" s="166"/>
      <c r="E5" s="165" t="s">
        <v>107</v>
      </c>
      <c r="F5" s="166"/>
      <c r="G5" s="165" t="s">
        <v>133</v>
      </c>
      <c r="H5" s="166"/>
      <c r="I5" s="165" t="s">
        <v>157</v>
      </c>
      <c r="J5" s="166"/>
      <c r="K5" s="165" t="s">
        <v>158</v>
      </c>
      <c r="L5" s="166"/>
      <c r="M5" s="165" t="s">
        <v>171</v>
      </c>
      <c r="N5" s="166"/>
      <c r="O5" s="165" t="s">
        <v>108</v>
      </c>
      <c r="P5" s="166"/>
      <c r="Q5" s="165" t="s">
        <v>109</v>
      </c>
      <c r="R5" s="166"/>
      <c r="S5" s="165" t="s">
        <v>136</v>
      </c>
      <c r="T5" s="166"/>
      <c r="U5" s="165" t="s">
        <v>137</v>
      </c>
      <c r="V5" s="166"/>
      <c r="W5" s="145" t="s">
        <v>132</v>
      </c>
      <c r="X5" s="146"/>
      <c r="Y5" s="145" t="s">
        <v>138</v>
      </c>
      <c r="Z5" s="146"/>
      <c r="AA5" s="145" t="s">
        <v>111</v>
      </c>
      <c r="AB5" s="146"/>
    </row>
    <row r="6" spans="1:28" s="3" customFormat="1" ht="15.75" x14ac:dyDescent="0.2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263</v>
      </c>
      <c r="P6" s="142"/>
      <c r="Q6" s="141" t="s">
        <v>305</v>
      </c>
      <c r="R6" s="142"/>
      <c r="S6" s="136">
        <v>37.876049999999999</v>
      </c>
      <c r="T6" s="133"/>
      <c r="U6" s="136">
        <v>37.773829999999997</v>
      </c>
      <c r="V6" s="133"/>
      <c r="W6" s="136">
        <v>38.326729999999998</v>
      </c>
      <c r="X6" s="133"/>
      <c r="Y6" s="136">
        <v>37.314920000000001</v>
      </c>
      <c r="Z6" s="133"/>
      <c r="AA6" s="136">
        <v>38.369599999999998</v>
      </c>
      <c r="AB6" s="133"/>
    </row>
    <row r="7" spans="1:28" s="3" customFormat="1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264</v>
      </c>
      <c r="P7" s="144"/>
      <c r="Q7" s="143" t="s">
        <v>306</v>
      </c>
      <c r="R7" s="144"/>
      <c r="S7" s="147">
        <v>-80.550899999999999</v>
      </c>
      <c r="T7" s="148"/>
      <c r="U7" s="147">
        <v>-81.113309999999998</v>
      </c>
      <c r="V7" s="148"/>
      <c r="W7" s="147">
        <v>-80.835350000000005</v>
      </c>
      <c r="X7" s="148"/>
      <c r="Y7" s="147">
        <v>-81.055449999999993</v>
      </c>
      <c r="Z7" s="148"/>
      <c r="AA7" s="147">
        <v>-81.760710000000003</v>
      </c>
      <c r="AB7" s="148"/>
    </row>
    <row r="8" spans="1:28" s="3" customFormat="1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98</v>
      </c>
      <c r="H8" s="155"/>
      <c r="I8" s="154" t="s">
        <v>160</v>
      </c>
      <c r="J8" s="155"/>
      <c r="K8" s="154" t="s">
        <v>162</v>
      </c>
      <c r="L8" s="155"/>
      <c r="M8" s="154" t="s">
        <v>164</v>
      </c>
      <c r="N8" s="155"/>
      <c r="O8" s="154" t="s">
        <v>310</v>
      </c>
      <c r="P8" s="155"/>
      <c r="Q8" s="154" t="s">
        <v>60</v>
      </c>
      <c r="R8" s="155"/>
      <c r="S8" s="154" t="s">
        <v>100</v>
      </c>
      <c r="T8" s="155"/>
      <c r="U8" s="154" t="s">
        <v>101</v>
      </c>
      <c r="V8" s="155"/>
      <c r="W8" s="154" t="s">
        <v>102</v>
      </c>
      <c r="X8" s="155"/>
      <c r="Y8" s="154" t="s">
        <v>46</v>
      </c>
      <c r="Z8" s="155"/>
      <c r="AA8" s="154" t="s">
        <v>229</v>
      </c>
      <c r="AB8" s="155"/>
    </row>
    <row r="9" spans="1:28" s="3" customFormat="1" ht="20.100000000000001" customHeight="1" thickBot="1" x14ac:dyDescent="0.25">
      <c r="A9" s="163"/>
      <c r="B9" s="12"/>
      <c r="C9" s="156" t="s">
        <v>97</v>
      </c>
      <c r="D9" s="157"/>
      <c r="E9" s="156" t="s">
        <v>57</v>
      </c>
      <c r="F9" s="157"/>
      <c r="G9" s="156" t="s">
        <v>99</v>
      </c>
      <c r="H9" s="157"/>
      <c r="I9" s="156" t="s">
        <v>161</v>
      </c>
      <c r="J9" s="157"/>
      <c r="K9" s="156" t="s">
        <v>163</v>
      </c>
      <c r="L9" s="157"/>
      <c r="M9" s="156" t="s">
        <v>165</v>
      </c>
      <c r="N9" s="157"/>
      <c r="O9" s="156" t="s">
        <v>59</v>
      </c>
      <c r="P9" s="157"/>
      <c r="Q9" s="156" t="s">
        <v>61</v>
      </c>
      <c r="R9" s="157"/>
      <c r="S9" s="156" t="s">
        <v>103</v>
      </c>
      <c r="T9" s="157"/>
      <c r="U9" s="156" t="s">
        <v>104</v>
      </c>
      <c r="V9" s="157"/>
      <c r="W9" s="156" t="s">
        <v>105</v>
      </c>
      <c r="X9" s="157"/>
      <c r="Y9" s="156" t="s">
        <v>47</v>
      </c>
      <c r="Z9" s="157"/>
      <c r="AA9" s="156" t="s">
        <v>311</v>
      </c>
      <c r="AB9" s="15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69.260000000000005</v>
      </c>
      <c r="E11" s="114">
        <v>78.94</v>
      </c>
      <c r="F11" s="18">
        <f>IF(E11="No Bid","",IF(E11&lt;&gt;0,E11+'Basic Price Adjustment'!$E33,""))</f>
        <v>78.2</v>
      </c>
      <c r="G11" s="114">
        <v>65</v>
      </c>
      <c r="H11" s="18">
        <f>IF(G11="No Bid","",IF(G11&lt;&gt;0,G11+'Basic Price Adjustment'!$E33,""))</f>
        <v>64.260000000000005</v>
      </c>
      <c r="I11" s="114">
        <v>66.31</v>
      </c>
      <c r="J11" s="18">
        <f>IF(I11="No Bid","",IF(I11&lt;&gt;0,I11+'Basic Price Adjustment'!$E33,""))</f>
        <v>65.570000000000007</v>
      </c>
      <c r="K11" s="114">
        <v>70.959999999999994</v>
      </c>
      <c r="L11" s="18">
        <f>IF(K11="No Bid","",IF(K11&lt;&gt;0,K11+'Basic Price Adjustment'!$E33,""))</f>
        <v>70.22</v>
      </c>
      <c r="M11" s="114">
        <v>70.959999999999994</v>
      </c>
      <c r="N11" s="18">
        <f>IF(M11="No Bid","",IF(M11&lt;&gt;0,M11+'Basic Price Adjustment'!$E33,""))</f>
        <v>70.22</v>
      </c>
      <c r="O11" s="114">
        <v>73</v>
      </c>
      <c r="P11" s="18">
        <f>IF(O11="No Bid","",IF(O11&lt;&gt;0,O11+'Basic Price Adjustment'!$E33,""))</f>
        <v>72.260000000000005</v>
      </c>
      <c r="Q11" s="114">
        <v>63</v>
      </c>
      <c r="R11" s="18">
        <f>IF(Q11="No Bid","",IF(Q11&lt;&gt;0,Q11+'Basic Price Adjustment'!$E33,""))</f>
        <v>62.26</v>
      </c>
      <c r="S11" s="114">
        <v>86</v>
      </c>
      <c r="T11" s="18">
        <f>IF(S11="No Bid","",IF(S11&lt;&gt;0,S11+'Basic Price Adjustment'!$E33,""))</f>
        <v>85.26</v>
      </c>
      <c r="U11" s="114">
        <v>97.5</v>
      </c>
      <c r="V11" s="18">
        <f>IF(U11="No Bid","",IF(U11&lt;&gt;0,U11+'Basic Price Adjustment'!$E33,""))</f>
        <v>96.76</v>
      </c>
      <c r="W11" s="114">
        <v>95</v>
      </c>
      <c r="X11" s="18">
        <f>IF(W11="No Bid","",IF(W11&lt;&gt;0,W11+'Basic Price Adjustment'!$E33,""))</f>
        <v>94.26</v>
      </c>
      <c r="Y11" s="114">
        <v>78</v>
      </c>
      <c r="Z11" s="18">
        <f>IF(Y11="No Bid","",IF(Y11&lt;&gt;0,Y11+'Basic Price Adjustment'!$E33,""))</f>
        <v>77.260000000000005</v>
      </c>
      <c r="AA11" s="114">
        <v>86.5</v>
      </c>
      <c r="AB11" s="18">
        <f>IF(AA11="No Bid","",IF(AA11&lt;&gt;0,AA11+'Basic Price Adjustment'!$E33,""))</f>
        <v>85.76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69.180000000000007</v>
      </c>
      <c r="E12" s="114">
        <v>79.89</v>
      </c>
      <c r="F12" s="18">
        <f>IF(E12="No Bid","",IF(E12&lt;&gt;0,E12+'Basic Price Adjustment'!$E34,""))</f>
        <v>79.070000000000007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65.010000000000005</v>
      </c>
      <c r="K12" s="114">
        <v>74.989999999999995</v>
      </c>
      <c r="L12" s="18">
        <f>IF(K12="No Bid","",IF(K12&lt;&gt;0,K12+'Basic Price Adjustment'!$E34,""))</f>
        <v>74.17</v>
      </c>
      <c r="M12" s="114">
        <v>74.989999999999995</v>
      </c>
      <c r="N12" s="18">
        <f>IF(M12="No Bid","",IF(M12&lt;&gt;0,M12+'Basic Price Adjustment'!$E34,""))</f>
        <v>74.17</v>
      </c>
      <c r="O12" s="114">
        <v>80</v>
      </c>
      <c r="P12" s="18">
        <f>IF(O12="No Bid","",IF(O12&lt;&gt;0,O12+'Basic Price Adjustment'!$E34,""))</f>
        <v>79.180000000000007</v>
      </c>
      <c r="Q12" s="114">
        <v>69</v>
      </c>
      <c r="R12" s="18">
        <f>IF(Q12="No Bid","",IF(Q12&lt;&gt;0,Q12+'Basic Price Adjustment'!$E34,""))</f>
        <v>68.180000000000007</v>
      </c>
      <c r="S12" s="114">
        <v>86</v>
      </c>
      <c r="T12" s="18">
        <f>IF(S12="No Bid","",IF(S12&lt;&gt;0,S12+'Basic Price Adjustment'!$E34,""))</f>
        <v>85.18</v>
      </c>
      <c r="U12" s="114">
        <v>97.5</v>
      </c>
      <c r="V12" s="18">
        <f>IF(U12="No Bid","",IF(U12&lt;&gt;0,U12+'Basic Price Adjustment'!$E34,""))</f>
        <v>96.68</v>
      </c>
      <c r="W12" s="114">
        <v>95</v>
      </c>
      <c r="X12" s="18">
        <f>IF(W12="No Bid","",IF(W12&lt;&gt;0,W12+'Basic Price Adjustment'!$E34,""))</f>
        <v>94.18</v>
      </c>
      <c r="Y12" s="114">
        <v>78</v>
      </c>
      <c r="Z12" s="18">
        <f>IF(Y12="No Bid","",IF(Y12&lt;&gt;0,Y12+'Basic Price Adjustment'!$E34,""))</f>
        <v>77.180000000000007</v>
      </c>
      <c r="AA12" s="114">
        <v>86.5</v>
      </c>
      <c r="AB12" s="18">
        <f>IF(AA12="No Bid","",IF(AA12&lt;&gt;0,AA12+'Basic Price Adjustment'!$E34,""))</f>
        <v>85.68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79.08</v>
      </c>
      <c r="E13" s="114">
        <v>80.72</v>
      </c>
      <c r="F13" s="18">
        <f>IF(E13="No Bid","",IF(E13&lt;&gt;0,E13+'Basic Price Adjustment'!$E35,""))</f>
        <v>79.8</v>
      </c>
      <c r="G13" s="114">
        <v>74.5</v>
      </c>
      <c r="H13" s="18">
        <f>IF(G13="No Bid","",IF(G13&lt;&gt;0,G13+'Basic Price Adjustment'!$E35,""))</f>
        <v>73.58</v>
      </c>
      <c r="I13" s="114">
        <v>71.680000000000007</v>
      </c>
      <c r="J13" s="18">
        <f>IF(I13="No Bid","",IF(I13&lt;&gt;0,I13+'Basic Price Adjustment'!$E35,""))</f>
        <v>70.760000000000005</v>
      </c>
      <c r="K13" s="114">
        <v>75.260000000000005</v>
      </c>
      <c r="L13" s="18">
        <f>IF(K13="No Bid","",IF(K13&lt;&gt;0,K13+'Basic Price Adjustment'!$E35,""))</f>
        <v>74.34</v>
      </c>
      <c r="M13" s="114">
        <v>75.260000000000005</v>
      </c>
      <c r="N13" s="18">
        <f>IF(M13="No Bid","",IF(M13&lt;&gt;0,M13+'Basic Price Adjustment'!$E35,""))</f>
        <v>74.34</v>
      </c>
      <c r="O13" s="114">
        <v>78</v>
      </c>
      <c r="P13" s="18">
        <f>IF(O13="No Bid","",IF(O13&lt;&gt;0,O13+'Basic Price Adjustment'!$E35,""))</f>
        <v>77.08</v>
      </c>
      <c r="Q13" s="114">
        <v>67</v>
      </c>
      <c r="R13" s="18">
        <f>IF(Q13="No Bid","",IF(Q13&lt;&gt;0,Q13+'Basic Price Adjustment'!$E35,""))</f>
        <v>66.08</v>
      </c>
      <c r="S13" s="114">
        <v>94</v>
      </c>
      <c r="T13" s="18">
        <f>IF(S13="No Bid","",IF(S13&lt;&gt;0,S13+'Basic Price Adjustment'!$E35,""))</f>
        <v>93.08</v>
      </c>
      <c r="U13" s="114">
        <v>100.5</v>
      </c>
      <c r="V13" s="18">
        <f>IF(U13="No Bid","",IF(U13&lt;&gt;0,U13+'Basic Price Adjustment'!$E35,""))</f>
        <v>99.58</v>
      </c>
      <c r="W13" s="114">
        <v>99</v>
      </c>
      <c r="X13" s="18">
        <f>IF(W13="No Bid","",IF(W13&lt;&gt;0,W13+'Basic Price Adjustment'!$E35,""))</f>
        <v>98.08</v>
      </c>
      <c r="Y13" s="114">
        <v>87.5</v>
      </c>
      <c r="Z13" s="18">
        <f>IF(Y13="No Bid","",IF(Y13&lt;&gt;0,Y13+'Basic Price Adjustment'!$E35,""))</f>
        <v>86.58</v>
      </c>
      <c r="AA13" s="114">
        <v>88</v>
      </c>
      <c r="AB13" s="18">
        <f>IF(AA13="No Bid","",IF(AA13&lt;&gt;0,AA13+'Basic Price Adjustment'!$E35,""))</f>
        <v>87.08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79.08</v>
      </c>
      <c r="E14" s="114">
        <v>80.72</v>
      </c>
      <c r="F14" s="18">
        <f>IF(E14="No Bid","",IF(E14&lt;&gt;0,E14+'Basic Price Adjustment'!$E36,""))</f>
        <v>79.8</v>
      </c>
      <c r="G14" s="114">
        <v>74.5</v>
      </c>
      <c r="H14" s="18">
        <f>IF(G14="No Bid","",IF(G14&lt;&gt;0,G14+'Basic Price Adjustment'!$E36,""))</f>
        <v>73.58</v>
      </c>
      <c r="I14" s="114">
        <v>71.680000000000007</v>
      </c>
      <c r="J14" s="18">
        <f>IF(I14="No Bid","",IF(I14&lt;&gt;0,I14+'Basic Price Adjustment'!$E36,""))</f>
        <v>70.760000000000005</v>
      </c>
      <c r="K14" s="114">
        <v>75.260000000000005</v>
      </c>
      <c r="L14" s="18">
        <f>IF(K14="No Bid","",IF(K14&lt;&gt;0,K14+'Basic Price Adjustment'!$E36,""))</f>
        <v>74.34</v>
      </c>
      <c r="M14" s="114">
        <v>75.260000000000005</v>
      </c>
      <c r="N14" s="18">
        <f>IF(M14="No Bid","",IF(M14&lt;&gt;0,M14+'Basic Price Adjustment'!$E36,""))</f>
        <v>74.34</v>
      </c>
      <c r="O14" s="114">
        <v>78</v>
      </c>
      <c r="P14" s="18">
        <f>IF(O14="No Bid","",IF(O14&lt;&gt;0,O14+'Basic Price Adjustment'!$E36,""))</f>
        <v>77.08</v>
      </c>
      <c r="Q14" s="114">
        <v>67</v>
      </c>
      <c r="R14" s="18">
        <f>IF(Q14="No Bid","",IF(Q14&lt;&gt;0,Q14+'Basic Price Adjustment'!$E36,""))</f>
        <v>66.08</v>
      </c>
      <c r="S14" s="114">
        <v>94</v>
      </c>
      <c r="T14" s="18">
        <f>IF(S14="No Bid","",IF(S14&lt;&gt;0,S14+'Basic Price Adjustment'!$E36,""))</f>
        <v>93.08</v>
      </c>
      <c r="U14" s="114">
        <v>100.5</v>
      </c>
      <c r="V14" s="18">
        <f>IF(U14="No Bid","",IF(U14&lt;&gt;0,U14+'Basic Price Adjustment'!$E36,""))</f>
        <v>99.58</v>
      </c>
      <c r="W14" s="114">
        <v>99</v>
      </c>
      <c r="X14" s="18">
        <f>IF(W14="No Bid","",IF(W14&lt;&gt;0,W14+'Basic Price Adjustment'!$E36,""))</f>
        <v>98.08</v>
      </c>
      <c r="Y14" s="114">
        <v>87.5</v>
      </c>
      <c r="Z14" s="18">
        <f>IF(Y14="No Bid","",IF(Y14&lt;&gt;0,Y14+'Basic Price Adjustment'!$E36,""))</f>
        <v>86.58</v>
      </c>
      <c r="AA14" s="114">
        <v>88</v>
      </c>
      <c r="AB14" s="18">
        <f>IF(AA14="No Bid","",IF(AA14&lt;&gt;0,AA14+'Basic Price Adjustment'!$E36,""))</f>
        <v>87.08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79.05</v>
      </c>
      <c r="E15" s="114">
        <v>81.39</v>
      </c>
      <c r="F15" s="18">
        <f>IF(E15="No Bid","",IF(E15&lt;&gt;0,E15+'Basic Price Adjustment'!$E37,""))</f>
        <v>80.44</v>
      </c>
      <c r="G15" s="114">
        <v>78.5</v>
      </c>
      <c r="H15" s="18">
        <f>IF(G15="No Bid","",IF(G15&lt;&gt;0,G15+'Basic Price Adjustment'!$E37,""))</f>
        <v>77.55</v>
      </c>
      <c r="I15" s="114">
        <v>72.78</v>
      </c>
      <c r="J15" s="18">
        <f>IF(I15="No Bid","",IF(I15&lt;&gt;0,I15+'Basic Price Adjustment'!$E37,""))</f>
        <v>71.83</v>
      </c>
      <c r="K15" s="114">
        <v>75.459999999999994</v>
      </c>
      <c r="L15" s="18">
        <f>IF(K15="No Bid","",IF(K15&lt;&gt;0,K15+'Basic Price Adjustment'!$E37,""))</f>
        <v>74.509999999999991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78</v>
      </c>
      <c r="P15" s="18">
        <f>IF(O15="No Bid","",IF(O15&lt;&gt;0,O15+'Basic Price Adjustment'!$E37,""))</f>
        <v>77.05</v>
      </c>
      <c r="Q15" s="114">
        <v>67</v>
      </c>
      <c r="R15" s="18">
        <f>IF(Q15="No Bid","",IF(Q15&lt;&gt;0,Q15+'Basic Price Adjustment'!$E37,""))</f>
        <v>66.05</v>
      </c>
      <c r="S15" s="114">
        <v>94</v>
      </c>
      <c r="T15" s="18">
        <f>IF(S15="No Bid","",IF(S15&lt;&gt;0,S15+'Basic Price Adjustment'!$E37,""))</f>
        <v>93.05</v>
      </c>
      <c r="U15" s="114">
        <v>100.5</v>
      </c>
      <c r="V15" s="18">
        <f>IF(U15="No Bid","",IF(U15&lt;&gt;0,U15+'Basic Price Adjustment'!$E37,""))</f>
        <v>99.55</v>
      </c>
      <c r="W15" s="114">
        <v>99</v>
      </c>
      <c r="X15" s="18">
        <f>IF(W15="No Bid","",IF(W15&lt;&gt;0,W15+'Basic Price Adjustment'!$E37,""))</f>
        <v>98.05</v>
      </c>
      <c r="Y15" s="114">
        <v>87.5</v>
      </c>
      <c r="Z15" s="18">
        <f>IF(Y15="No Bid","",IF(Y15&lt;&gt;0,Y15+'Basic Price Adjustment'!$E37,""))</f>
        <v>86.55</v>
      </c>
      <c r="AA15" s="114">
        <v>88</v>
      </c>
      <c r="AB15" s="18">
        <f>IF(AA15="No Bid","",IF(AA15&lt;&gt;0,AA15+'Basic Price Adjustment'!$E37,""))</f>
        <v>87.05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90.28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74.88</v>
      </c>
      <c r="K16" s="114">
        <v>79.3</v>
      </c>
      <c r="L16" s="18">
        <f>IF(K16="No Bid","",IF(K16&lt;&gt;0,K16+'Basic Price Adjustment'!$E38,""))</f>
        <v>78.36</v>
      </c>
      <c r="M16" s="114">
        <v>79.3</v>
      </c>
      <c r="N16" s="18">
        <f>IF(M16="No Bid","",IF(M16&lt;&gt;0,M16+'Basic Price Adjustment'!$E38,""))</f>
        <v>78.36</v>
      </c>
      <c r="O16" s="114">
        <v>93</v>
      </c>
      <c r="P16" s="18">
        <f>IF(O16="No Bid","",IF(O16&lt;&gt;0,O16+'Basic Price Adjustment'!$E38,""))</f>
        <v>92.06</v>
      </c>
      <c r="Q16" s="114">
        <v>88</v>
      </c>
      <c r="R16" s="18">
        <f>IF(Q16="No Bid","",IF(Q16&lt;&gt;0,Q16+'Basic Price Adjustment'!$E38,""))</f>
        <v>87.06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79.13</v>
      </c>
      <c r="E17" s="114">
        <v>83.54</v>
      </c>
      <c r="F17" s="18">
        <f>IF(E17="No Bid","",IF(E17&lt;&gt;0,E17+'Basic Price Adjustment'!$E39,""))</f>
        <v>82.67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70.839999999999989</v>
      </c>
      <c r="K17" s="114">
        <v>75.3</v>
      </c>
      <c r="L17" s="18">
        <f>IF(K17="No Bid","",IF(K17&lt;&gt;0,K17+'Basic Price Adjustment'!$E39,""))</f>
        <v>74.429999999999993</v>
      </c>
      <c r="M17" s="114">
        <v>75.3</v>
      </c>
      <c r="N17" s="18">
        <f>IF(M17="No Bid","",IF(M17&lt;&gt;0,M17+'Basic Price Adjustment'!$E39,""))</f>
        <v>74.429999999999993</v>
      </c>
      <c r="O17" s="114">
        <v>80</v>
      </c>
      <c r="P17" s="18">
        <f>IF(O17="No Bid","",IF(O17&lt;&gt;0,O17+'Basic Price Adjustment'!$E39,""))</f>
        <v>79.13</v>
      </c>
      <c r="Q17" s="114">
        <v>70</v>
      </c>
      <c r="R17" s="18">
        <f>IF(Q17="No Bid","",IF(Q17&lt;&gt;0,Q17+'Basic Price Adjustment'!$E39,""))</f>
        <v>69.13</v>
      </c>
      <c r="S17" s="114">
        <v>94</v>
      </c>
      <c r="T17" s="18">
        <f>IF(S17="No Bid","",IF(S17&lt;&gt;0,S17+'Basic Price Adjustment'!$E39,""))</f>
        <v>93.13</v>
      </c>
      <c r="U17" s="114">
        <v>101.25</v>
      </c>
      <c r="V17" s="18">
        <f>IF(U17="No Bid","",IF(U17&lt;&gt;0,U17+'Basic Price Adjustment'!$E39,""))</f>
        <v>100.38</v>
      </c>
      <c r="W17" s="114">
        <v>98.5</v>
      </c>
      <c r="X17" s="18">
        <f>IF(W17="No Bid","",IF(W17&lt;&gt;0,W17+'Basic Price Adjustment'!$E39,""))</f>
        <v>97.63</v>
      </c>
      <c r="Y17" s="114">
        <v>88</v>
      </c>
      <c r="Z17" s="18">
        <f>IF(Y17="No Bid","",IF(Y17&lt;&gt;0,Y17+'Basic Price Adjustment'!$E39,""))</f>
        <v>87.13</v>
      </c>
      <c r="AA17" s="114">
        <v>91.5</v>
      </c>
      <c r="AB17" s="18">
        <f>IF(AA17="No Bid","",IF(AA17&lt;&gt;0,AA17+'Basic Price Adjustment'!$E39,""))</f>
        <v>90.63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80.89</v>
      </c>
      <c r="E18" s="114">
        <v>88.1</v>
      </c>
      <c r="F18" s="18">
        <f>IF(E18="No Bid","",IF(E18&lt;&gt;0,E18+'Basic Price Adjustment'!$E40,""))</f>
        <v>86.99</v>
      </c>
      <c r="G18" s="114">
        <v>79.5</v>
      </c>
      <c r="H18" s="18">
        <f>IF(G18="No Bid","",IF(G18&lt;&gt;0,G18+'Basic Price Adjustment'!$E40,""))</f>
        <v>78.39</v>
      </c>
      <c r="I18" s="114">
        <v>80.86</v>
      </c>
      <c r="J18" s="18">
        <f>IF(I18="No Bid","",IF(I18&lt;&gt;0,I18+'Basic Price Adjustment'!$E40,""))</f>
        <v>79.75</v>
      </c>
      <c r="K18" s="114">
        <v>80.22</v>
      </c>
      <c r="L18" s="18">
        <f>IF(K18="No Bid","",IF(K18&lt;&gt;0,K18+'Basic Price Adjustment'!$E40,""))</f>
        <v>79.11</v>
      </c>
      <c r="M18" s="114">
        <v>80.22</v>
      </c>
      <c r="N18" s="18">
        <f>IF(M18="No Bid","",IF(M18&lt;&gt;0,M18+'Basic Price Adjustment'!$E40,""))</f>
        <v>79.11</v>
      </c>
      <c r="O18" s="114">
        <v>81.5</v>
      </c>
      <c r="P18" s="18">
        <f>IF(O18="No Bid","",IF(O18&lt;&gt;0,O18+'Basic Price Adjustment'!$E40,""))</f>
        <v>80.39</v>
      </c>
      <c r="Q18" s="114">
        <v>74.5</v>
      </c>
      <c r="R18" s="18">
        <f>IF(Q18="No Bid","",IF(Q18&lt;&gt;0,Q18+'Basic Price Adjustment'!$E40,""))</f>
        <v>73.39</v>
      </c>
      <c r="S18" s="114">
        <v>100</v>
      </c>
      <c r="T18" s="18">
        <f>IF(S18="No Bid","",IF(S18&lt;&gt;0,S18+'Basic Price Adjustment'!$E40,""))</f>
        <v>98.89</v>
      </c>
      <c r="U18" s="114">
        <v>106.5</v>
      </c>
      <c r="V18" s="18">
        <f>IF(U18="No Bid","",IF(U18&lt;&gt;0,U18+'Basic Price Adjustment'!$E40,""))</f>
        <v>105.39</v>
      </c>
      <c r="W18" s="114">
        <v>108</v>
      </c>
      <c r="X18" s="18">
        <f>IF(W18="No Bid","",IF(W18&lt;&gt;0,W18+'Basic Price Adjustment'!$E40,""))</f>
        <v>106.89</v>
      </c>
      <c r="Y18" s="114">
        <v>90.5</v>
      </c>
      <c r="Z18" s="18">
        <f>IF(Y18="No Bid","",IF(Y18&lt;&gt;0,Y18+'Basic Price Adjustment'!$E40,""))</f>
        <v>89.39</v>
      </c>
      <c r="AA18" s="114">
        <v>95.5</v>
      </c>
      <c r="AB18" s="18">
        <f>IF(AA18="No Bid","",IF(AA18&lt;&gt;0,AA18+'Basic Price Adjustment'!$E40,""))</f>
        <v>94.39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</v>
      </c>
      <c r="E19" s="114">
        <v>97.57</v>
      </c>
      <c r="F19" s="18">
        <f>IF(E19="No Bid","",IF(E19&lt;&gt;0,E19+'Basic Price Adjustment'!$E41,""))</f>
        <v>96.47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80.550000000000011</v>
      </c>
      <c r="K19" s="114">
        <v>85.26</v>
      </c>
      <c r="L19" s="18">
        <f>IF(K19="No Bid","",IF(K19&lt;&gt;0,K19+'Basic Price Adjustment'!$E41,""))</f>
        <v>84.160000000000011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83.5</v>
      </c>
      <c r="P19" s="18">
        <f>IF(O19="No Bid","",IF(O19&lt;&gt;0,O19+'Basic Price Adjustment'!$E41,""))</f>
        <v>82.4</v>
      </c>
      <c r="Q19" s="114">
        <v>74.5</v>
      </c>
      <c r="R19" s="18">
        <f>IF(Q19="No Bid","",IF(Q19&lt;&gt;0,Q19+'Basic Price Adjustment'!$E41,""))</f>
        <v>73.400000000000006</v>
      </c>
      <c r="S19" s="114">
        <v>110</v>
      </c>
      <c r="T19" s="18">
        <f>IF(S19="No Bid","",IF(S19&lt;&gt;0,S19+'Basic Price Adjustment'!$E41,""))</f>
        <v>108.9</v>
      </c>
      <c r="U19" s="114">
        <v>112</v>
      </c>
      <c r="V19" s="18">
        <f>IF(U19="No Bid","",IF(U19&lt;&gt;0,U19+'Basic Price Adjustment'!$E41,""))</f>
        <v>110.9</v>
      </c>
      <c r="W19" s="114">
        <v>110</v>
      </c>
      <c r="X19" s="18">
        <f>IF(W19="No Bid","",IF(W19&lt;&gt;0,W19+'Basic Price Adjustment'!$E41,""))</f>
        <v>108.9</v>
      </c>
      <c r="Y19" s="114">
        <v>104.5</v>
      </c>
      <c r="Z19" s="18">
        <f>IF(Y19="No Bid","",IF(Y19&lt;&gt;0,Y19+'Basic Price Adjustment'!$E41,""))</f>
        <v>103.4</v>
      </c>
      <c r="AA19" s="114">
        <v>107.5</v>
      </c>
      <c r="AB19" s="18">
        <f>IF(AA19="No Bid","",IF(AA19&lt;&gt;0,AA19+'Basic Price Adjustment'!$E41,""))</f>
        <v>106.4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81.900000000000006</v>
      </c>
      <c r="E20" s="114">
        <v>88.1</v>
      </c>
      <c r="F20" s="18">
        <f>IF(E20="No Bid","",IF(E20&lt;&gt;0,E20+'Basic Price Adjustment'!$E42,""))</f>
        <v>87</v>
      </c>
      <c r="G20" s="114">
        <v>79.5</v>
      </c>
      <c r="H20" s="18">
        <f>IF(G20="No Bid","",IF(G20&lt;&gt;0,G20+'Basic Price Adjustment'!$E42,""))</f>
        <v>78.400000000000006</v>
      </c>
      <c r="I20" s="114">
        <v>78.900000000000006</v>
      </c>
      <c r="J20" s="18">
        <f>IF(I20="No Bid","",IF(I20&lt;&gt;0,I20+'Basic Price Adjustment'!$E42,""))</f>
        <v>77.800000000000011</v>
      </c>
      <c r="K20" s="114">
        <v>80.23</v>
      </c>
      <c r="L20" s="18">
        <f>IF(K20="No Bid","",IF(K20&lt;&gt;0,K20+'Basic Price Adjustment'!$E42,""))</f>
        <v>79.13000000000001</v>
      </c>
      <c r="M20" s="114">
        <v>80.23</v>
      </c>
      <c r="N20" s="18">
        <f>IF(M20="No Bid","",IF(M20&lt;&gt;0,M20+'Basic Price Adjustment'!$E42,""))</f>
        <v>79.13000000000001</v>
      </c>
      <c r="O20" s="114">
        <v>81.5</v>
      </c>
      <c r="P20" s="18">
        <f>IF(O20="No Bid","",IF(O20&lt;&gt;0,O20+'Basic Price Adjustment'!$E42,""))</f>
        <v>80.400000000000006</v>
      </c>
      <c r="Q20" s="114">
        <v>74.5</v>
      </c>
      <c r="R20" s="18">
        <f>IF(Q20="No Bid","",IF(Q20&lt;&gt;0,Q20+'Basic Price Adjustment'!$E42,""))</f>
        <v>73.400000000000006</v>
      </c>
      <c r="S20" s="114">
        <v>100</v>
      </c>
      <c r="T20" s="18">
        <f>IF(S20="No Bid","",IF(S20&lt;&gt;0,S20+'Basic Price Adjustment'!$E42,""))</f>
        <v>98.9</v>
      </c>
      <c r="U20" s="114">
        <v>106.5</v>
      </c>
      <c r="V20" s="18">
        <f>IF(U20="No Bid","",IF(U20&lt;&gt;0,U20+'Basic Price Adjustment'!$E42,""))</f>
        <v>105.4</v>
      </c>
      <c r="W20" s="114">
        <v>108</v>
      </c>
      <c r="X20" s="18">
        <f>IF(W20="No Bid","",IF(W20&lt;&gt;0,W20+'Basic Price Adjustment'!$E42,""))</f>
        <v>106.9</v>
      </c>
      <c r="Y20" s="114">
        <v>90.5</v>
      </c>
      <c r="Z20" s="18">
        <f>IF(Y20="No Bid","",IF(Y20&lt;&gt;0,Y20+'Basic Price Adjustment'!$E42,""))</f>
        <v>89.4</v>
      </c>
      <c r="AA20" s="114">
        <v>95.5</v>
      </c>
      <c r="AB20" s="18">
        <f>IF(AA20="No Bid","",IF(AA20&lt;&gt;0,AA20+'Basic Price Adjustment'!$E42,""))</f>
        <v>94.4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92.92</v>
      </c>
      <c r="E21" s="114">
        <v>97.57</v>
      </c>
      <c r="F21" s="18">
        <f>IF(E21="No Bid","",IF(E21&lt;&gt;0,E21+'Basic Price Adjustment'!$E43,""))</f>
        <v>96.49</v>
      </c>
      <c r="G21" s="114">
        <v>85</v>
      </c>
      <c r="H21" s="18">
        <f>IF(G21="No Bid","",IF(G21&lt;&gt;0,G21+'Basic Price Adjustment'!$E43,""))</f>
        <v>83.92</v>
      </c>
      <c r="I21" s="114">
        <v>81.66</v>
      </c>
      <c r="J21" s="18">
        <f>IF(I21="No Bid","",IF(I21&lt;&gt;0,I21+'Basic Price Adjustment'!$E43,""))</f>
        <v>80.58</v>
      </c>
      <c r="K21" s="114">
        <v>85.42</v>
      </c>
      <c r="L21" s="18">
        <f>IF(K21="No Bid","",IF(K21&lt;&gt;0,K21+'Basic Price Adjustment'!$E43,""))</f>
        <v>84.34</v>
      </c>
      <c r="M21" s="114">
        <v>85.42</v>
      </c>
      <c r="N21" s="18">
        <f>IF(M21="No Bid","",IF(M21&lt;&gt;0,M21+'Basic Price Adjustment'!$E43,""))</f>
        <v>84.34</v>
      </c>
      <c r="O21" s="114">
        <v>101</v>
      </c>
      <c r="P21" s="18">
        <f>IF(O21="No Bid","",IF(O21&lt;&gt;0,O21+'Basic Price Adjustment'!$E43,""))</f>
        <v>99.92</v>
      </c>
      <c r="Q21" s="114">
        <v>94</v>
      </c>
      <c r="R21" s="18">
        <f>IF(Q21="No Bid","",IF(Q21&lt;&gt;0,Q21+'Basic Price Adjustment'!$E43,""))</f>
        <v>92.92</v>
      </c>
      <c r="S21" s="114">
        <v>110</v>
      </c>
      <c r="T21" s="18">
        <f>IF(S21="No Bid","",IF(S21&lt;&gt;0,S21+'Basic Price Adjustment'!$E43,""))</f>
        <v>108.92</v>
      </c>
      <c r="U21" s="114">
        <v>109</v>
      </c>
      <c r="V21" s="18">
        <f>IF(U21="No Bid","",IF(U21&lt;&gt;0,U21+'Basic Price Adjustment'!$E43,""))</f>
        <v>107.92</v>
      </c>
      <c r="W21" s="114">
        <v>110</v>
      </c>
      <c r="X21" s="18">
        <f>IF(W21="No Bid","",IF(W21&lt;&gt;0,W21+'Basic Price Adjustment'!$E43,""))</f>
        <v>108.92</v>
      </c>
      <c r="Y21" s="114">
        <v>103.5</v>
      </c>
      <c r="Z21" s="18">
        <f>IF(Y21="No Bid","",IF(Y21&lt;&gt;0,Y21+'Basic Price Adjustment'!$E43,""))</f>
        <v>102.42</v>
      </c>
      <c r="AA21" s="114">
        <v>107.5</v>
      </c>
      <c r="AB21" s="18">
        <f>IF(AA21="No Bid","",IF(AA21&lt;&gt;0,AA21+'Basic Price Adjustment'!$E43,""))</f>
        <v>106.42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113</v>
      </c>
      <c r="P22" s="18">
        <f>IF(O22="No Bid","",IF(O22&lt;&gt;0,O22+'Basic Price Adjustment'!$E44,""))</f>
        <v>111.66</v>
      </c>
      <c r="Q22" s="114">
        <v>96</v>
      </c>
      <c r="R22" s="18">
        <f>IF(Q22="No Bid","",IF(Q22&lt;&gt;0,Q22+'Basic Price Adjustment'!$E44,""))</f>
        <v>94.66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125</v>
      </c>
      <c r="P23" s="18">
        <f>IF(O23="No Bid","",IF(O23&lt;&gt;0,O23+'Basic Price Adjustment'!$E45,""))</f>
        <v>123.73</v>
      </c>
      <c r="Q23" s="114">
        <v>117</v>
      </c>
      <c r="R23" s="18">
        <f>IF(Q23="No Bid","",IF(Q23&lt;&gt;0,Q23+'Basic Price Adjustment'!$E45,""))</f>
        <v>115.73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111</v>
      </c>
      <c r="P24" s="18">
        <f>IF(O24="No Bid","",IF(O24&lt;&gt;0,O24+'Basic Price Adjustment'!$E46,""))</f>
        <v>109.71</v>
      </c>
      <c r="Q24" s="114">
        <v>95</v>
      </c>
      <c r="R24" s="18">
        <f>IF(Q24="No Bid","",IF(Q24&lt;&gt;0,Q24+'Basic Price Adjustment'!$E46,""))</f>
        <v>93.71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117.71</v>
      </c>
      <c r="W24" s="114">
        <v>117</v>
      </c>
      <c r="X24" s="18">
        <f>IF(W24="No Bid","",IF(W24&lt;&gt;0,W24+'Basic Price Adjustment'!$E46,""))</f>
        <v>115.71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112.21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94.29</v>
      </c>
      <c r="K25" s="114">
        <v>100.45</v>
      </c>
      <c r="L25" s="18">
        <f>IF(K25="No Bid","",IF(K25&lt;&gt;0,K25+'Basic Price Adjustment'!$E47,""))</f>
        <v>99.13000000000001</v>
      </c>
      <c r="M25" s="114">
        <v>107.24</v>
      </c>
      <c r="N25" s="18">
        <f>IF(M25="No Bid","",IF(M25&lt;&gt;0,M25+'Basic Price Adjustment'!$E47,""))</f>
        <v>105.92</v>
      </c>
      <c r="O25" s="114">
        <v>122</v>
      </c>
      <c r="P25" s="18">
        <f>IF(O25="No Bid","",IF(O25&lt;&gt;0,O25+'Basic Price Adjustment'!$E47,""))</f>
        <v>120.68</v>
      </c>
      <c r="Q25" s="114">
        <v>121</v>
      </c>
      <c r="R25" s="18">
        <f>IF(Q25="No Bid","",IF(Q25&lt;&gt;0,Q25+'Basic Price Adjustment'!$E47,""))</f>
        <v>119.68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92.98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</v>
      </c>
      <c r="K26" s="114">
        <v>86.13</v>
      </c>
      <c r="L26" s="18">
        <f>IF(K26="No Bid","",IF(K26&lt;&gt;0,K26+'Basic Price Adjustment'!$E48,""))</f>
        <v>85.11</v>
      </c>
      <c r="M26" s="114">
        <v>89.64</v>
      </c>
      <c r="N26" s="18">
        <f>IF(M26="No Bid","",IF(M26&lt;&gt;0,M26+'Basic Price Adjustment'!$E48,""))</f>
        <v>88.62</v>
      </c>
      <c r="O26" s="114">
        <v>81</v>
      </c>
      <c r="P26" s="18">
        <f>IF(O26="No Bid","",IF(O26&lt;&gt;0,O26+'Basic Price Adjustment'!$E48,""))</f>
        <v>79.98</v>
      </c>
      <c r="Q26" s="114">
        <v>74</v>
      </c>
      <c r="R26" s="18">
        <f>IF(Q26="No Bid","",IF(Q26&lt;&gt;0,Q26+'Basic Price Adjustment'!$E48,""))</f>
        <v>72.98</v>
      </c>
      <c r="S26" s="114">
        <v>108</v>
      </c>
      <c r="T26" s="18">
        <f>IF(S26="No Bid","",IF(S26&lt;&gt;0,S26+'Basic Price Adjustment'!$E48,""))</f>
        <v>106.98</v>
      </c>
      <c r="U26" s="114">
        <v>106</v>
      </c>
      <c r="V26" s="18">
        <f>IF(U26="No Bid","",IF(U26&lt;&gt;0,U26+'Basic Price Adjustment'!$E48,""))</f>
        <v>104.98</v>
      </c>
      <c r="W26" s="114">
        <v>105</v>
      </c>
      <c r="X26" s="18">
        <f>IF(W26="No Bid","",IF(W26&lt;&gt;0,W26+'Basic Price Adjustment'!$E48,""))</f>
        <v>103.98</v>
      </c>
      <c r="Y26" s="114">
        <v>102.5</v>
      </c>
      <c r="Z26" s="18">
        <f>IF(Y26="No Bid","",IF(Y26&lt;&gt;0,Y26+'Basic Price Adjustment'!$E48,""))</f>
        <v>101.48</v>
      </c>
      <c r="AA26" s="114">
        <v>103.5</v>
      </c>
      <c r="AB26" s="18">
        <f>IF(AA26="No Bid","",IF(AA26&lt;&gt;0,AA26+'Basic Price Adjustment'!$E48,""))</f>
        <v>102.48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92.98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83.73</v>
      </c>
      <c r="K27" s="114">
        <v>88.91</v>
      </c>
      <c r="L27" s="18">
        <f>IF(K27="No Bid","",IF(K27&lt;&gt;0,K27+'Basic Price Adjustment'!$E49,""))</f>
        <v>87.89</v>
      </c>
      <c r="M27" s="114">
        <v>92.33</v>
      </c>
      <c r="N27" s="18">
        <f>IF(M27="No Bid","",IF(M27&lt;&gt;0,M27+'Basic Price Adjustment'!$E49,""))</f>
        <v>91.31</v>
      </c>
      <c r="O27" s="114">
        <v>103</v>
      </c>
      <c r="P27" s="18">
        <f>IF(O27="No Bid","",IF(O27&lt;&gt;0,O27+'Basic Price Adjustment'!$E49,""))</f>
        <v>101.98</v>
      </c>
      <c r="Q27" s="114">
        <v>98</v>
      </c>
      <c r="R27" s="18">
        <f>IF(Q27="No Bid","",IF(Q27&lt;&gt;0,Q27+'Basic Price Adjustment'!$E49,""))</f>
        <v>96.98</v>
      </c>
      <c r="S27" s="114">
        <v>108</v>
      </c>
      <c r="T27" s="18">
        <f>IF(S27="No Bid","",IF(S27&lt;&gt;0,S27+'Basic Price Adjustment'!$E49,""))</f>
        <v>106.98</v>
      </c>
      <c r="U27" s="114">
        <v>106</v>
      </c>
      <c r="V27" s="18">
        <f>IF(U27="No Bid","",IF(U27&lt;&gt;0,U27+'Basic Price Adjustment'!$E49,""))</f>
        <v>104.98</v>
      </c>
      <c r="W27" s="114">
        <v>105</v>
      </c>
      <c r="X27" s="18">
        <f>IF(W27="No Bid","",IF(W27&lt;&gt;0,W27+'Basic Price Adjustment'!$E49,""))</f>
        <v>103.98</v>
      </c>
      <c r="Y27" s="114">
        <v>102.5</v>
      </c>
      <c r="Z27" s="18">
        <f>IF(Y27="No Bid","",IF(Y27&lt;&gt;0,Y27+'Basic Price Adjustment'!$E49,""))</f>
        <v>101.48</v>
      </c>
      <c r="AA27" s="114">
        <v>103.5</v>
      </c>
      <c r="AB27" s="18">
        <f>IF(AA27="No Bid","",IF(AA27&lt;&gt;0,AA27+'Basic Price Adjustment'!$E49,""))</f>
        <v>102.48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81.97</v>
      </c>
      <c r="E28" s="114">
        <v>89.1</v>
      </c>
      <c r="F28" s="18">
        <f>IF(E28="No Bid","",IF(E28&lt;&gt;0,E28+'Basic Price Adjustment'!$E50,""))</f>
        <v>88.07</v>
      </c>
      <c r="G28" s="114">
        <v>79.5</v>
      </c>
      <c r="H28" s="18">
        <f>IF(G28="No Bid","",IF(G28&lt;&gt;0,G28+'Basic Price Adjustment'!$E50,""))</f>
        <v>78.47</v>
      </c>
      <c r="I28" s="114">
        <v>80.75</v>
      </c>
      <c r="J28" s="18">
        <f>IF(I28="No Bid","",IF(I28&lt;&gt;0,I28+'Basic Price Adjustment'!$E50,""))</f>
        <v>79.72</v>
      </c>
      <c r="K28" s="114">
        <v>79.91</v>
      </c>
      <c r="L28" s="18">
        <f>IF(K28="No Bid","",IF(K28&lt;&gt;0,K28+'Basic Price Adjustment'!$E50,""))</f>
        <v>78.88</v>
      </c>
      <c r="M28" s="114">
        <v>81.89</v>
      </c>
      <c r="N28" s="18">
        <f>IF(M28="No Bid","",IF(M28&lt;&gt;0,M28+'Basic Price Adjustment'!$E50,""))</f>
        <v>80.86</v>
      </c>
      <c r="O28" s="114">
        <v>81.5</v>
      </c>
      <c r="P28" s="18">
        <f>IF(O28="No Bid","",IF(O28&lt;&gt;0,O28+'Basic Price Adjustment'!$E50,""))</f>
        <v>80.47</v>
      </c>
      <c r="Q28" s="114">
        <v>73.5</v>
      </c>
      <c r="R28" s="18">
        <f>IF(Q28="No Bid","",IF(Q28&lt;&gt;0,Q28+'Basic Price Adjustment'!$E50,""))</f>
        <v>72.47</v>
      </c>
      <c r="S28" s="114">
        <v>100</v>
      </c>
      <c r="T28" s="18">
        <f>IF(S28="No Bid","",IF(S28&lt;&gt;0,S28+'Basic Price Adjustment'!$E50,""))</f>
        <v>98.97</v>
      </c>
      <c r="U28" s="114">
        <v>106.5</v>
      </c>
      <c r="V28" s="18">
        <f>IF(U28="No Bid","",IF(U28&lt;&gt;0,U28+'Basic Price Adjustment'!$E50,""))</f>
        <v>105.47</v>
      </c>
      <c r="W28" s="114">
        <v>108</v>
      </c>
      <c r="X28" s="18">
        <f>IF(W28="No Bid","",IF(W28&lt;&gt;0,W28+'Basic Price Adjustment'!$E50,""))</f>
        <v>106.97</v>
      </c>
      <c r="Y28" s="114">
        <v>90.5</v>
      </c>
      <c r="Z28" s="18">
        <f>IF(Y28="No Bid","",IF(Y28&lt;&gt;0,Y28+'Basic Price Adjustment'!$E50,""))</f>
        <v>89.47</v>
      </c>
      <c r="AA28" s="114">
        <v>95.5</v>
      </c>
      <c r="AB28" s="18">
        <f>IF(AA28="No Bid","",IF(AA28&lt;&gt;0,AA28+'Basic Price Adjustment'!$E50,""))</f>
        <v>94.47</v>
      </c>
    </row>
  </sheetData>
  <mergeCells count="83"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O6:P6"/>
    <mergeCell ref="O7:P7"/>
    <mergeCell ref="Q6:R6"/>
    <mergeCell ref="Q7:R7"/>
    <mergeCell ref="M6:N6"/>
    <mergeCell ref="M7:N7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S3:AB3"/>
    <mergeCell ref="S4:AB4"/>
    <mergeCell ref="AA5:AB5"/>
    <mergeCell ref="AA6:AB6"/>
    <mergeCell ref="AA7:AB7"/>
    <mergeCell ref="W5:X5"/>
    <mergeCell ref="U5:V5"/>
    <mergeCell ref="Y5:Z5"/>
    <mergeCell ref="C2:D2"/>
    <mergeCell ref="S2:AB2"/>
    <mergeCell ref="I2:N2"/>
    <mergeCell ref="O2:R2"/>
    <mergeCell ref="E2:F2"/>
    <mergeCell ref="G2:H2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31" t="s">
        <v>350</v>
      </c>
      <c r="D2" s="131"/>
      <c r="E2" s="131" t="s">
        <v>320</v>
      </c>
      <c r="F2" s="131"/>
      <c r="G2" s="131"/>
      <c r="H2" s="131"/>
      <c r="I2" s="131" t="s">
        <v>321</v>
      </c>
      <c r="J2" s="131"/>
      <c r="K2" s="131" t="s">
        <v>322</v>
      </c>
      <c r="L2" s="131"/>
      <c r="M2" s="131"/>
      <c r="N2" s="131"/>
      <c r="O2" s="131"/>
      <c r="P2" s="131"/>
      <c r="Q2" s="131" t="s">
        <v>323</v>
      </c>
      <c r="R2" s="131"/>
      <c r="S2" s="131"/>
      <c r="T2" s="131"/>
      <c r="U2" s="131"/>
      <c r="V2" s="131"/>
    </row>
    <row r="3" spans="1:26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170">
        <v>189366</v>
      </c>
      <c r="F3" s="171"/>
      <c r="G3" s="171"/>
      <c r="H3" s="172"/>
      <c r="I3" s="208">
        <v>204845</v>
      </c>
      <c r="J3" s="209"/>
      <c r="K3" s="170">
        <v>200095</v>
      </c>
      <c r="L3" s="171"/>
      <c r="M3" s="171"/>
      <c r="N3" s="171"/>
      <c r="O3" s="171"/>
      <c r="P3" s="172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64"/>
      <c r="G4" s="164"/>
      <c r="H4" s="146"/>
      <c r="I4" s="145" t="s">
        <v>210</v>
      </c>
      <c r="J4" s="146"/>
      <c r="K4" s="145" t="s">
        <v>204</v>
      </c>
      <c r="L4" s="164"/>
      <c r="M4" s="164"/>
      <c r="N4" s="164"/>
      <c r="O4" s="164"/>
      <c r="P4" s="146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7"/>
      <c r="B5" s="5"/>
      <c r="C5" s="165" t="s">
        <v>135</v>
      </c>
      <c r="D5" s="166"/>
      <c r="E5" s="145" t="s">
        <v>107</v>
      </c>
      <c r="F5" s="146"/>
      <c r="G5" s="165" t="s">
        <v>220</v>
      </c>
      <c r="H5" s="166"/>
      <c r="I5" s="165" t="s">
        <v>133</v>
      </c>
      <c r="J5" s="166"/>
      <c r="K5" s="165" t="s">
        <v>157</v>
      </c>
      <c r="L5" s="166"/>
      <c r="M5" s="165" t="s">
        <v>158</v>
      </c>
      <c r="N5" s="166"/>
      <c r="O5" s="165" t="s">
        <v>172</v>
      </c>
      <c r="P5" s="166"/>
      <c r="Q5" s="165" t="s">
        <v>137</v>
      </c>
      <c r="R5" s="166"/>
      <c r="S5" s="165" t="s">
        <v>138</v>
      </c>
      <c r="T5" s="166"/>
      <c r="U5" s="165" t="s">
        <v>114</v>
      </c>
      <c r="V5" s="166"/>
      <c r="W5" s="165" t="s">
        <v>108</v>
      </c>
      <c r="X5" s="166"/>
      <c r="Y5" s="165" t="s">
        <v>109</v>
      </c>
      <c r="Z5" s="166"/>
    </row>
    <row r="6" spans="1:26" ht="16.5" thickBot="1" x14ac:dyDescent="0.25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41" t="s">
        <v>261</v>
      </c>
      <c r="H6" s="142"/>
      <c r="I6" s="136">
        <v>37.783019000000003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6">
        <v>37.773829999999997</v>
      </c>
      <c r="R6" s="133"/>
      <c r="S6" s="136">
        <v>37.314920000000001</v>
      </c>
      <c r="T6" s="133"/>
      <c r="U6" s="136">
        <v>37.820300000000003</v>
      </c>
      <c r="V6" s="133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3" t="s">
        <v>262</v>
      </c>
      <c r="H7" s="144"/>
      <c r="I7" s="147">
        <v>80.478217000000001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7">
        <v>-81.113309999999998</v>
      </c>
      <c r="R7" s="148"/>
      <c r="S7" s="147">
        <v>-81.055449999999993</v>
      </c>
      <c r="T7" s="148"/>
      <c r="U7" s="147">
        <v>-82.026579999999996</v>
      </c>
      <c r="V7" s="148"/>
      <c r="W7" s="115"/>
      <c r="X7" s="116"/>
      <c r="Y7" s="115"/>
      <c r="Z7" s="116"/>
    </row>
    <row r="8" spans="1:26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221</v>
      </c>
      <c r="H8" s="155"/>
      <c r="I8" s="154" t="s">
        <v>98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101</v>
      </c>
      <c r="R8" s="155"/>
      <c r="S8" s="154" t="s">
        <v>46</v>
      </c>
      <c r="T8" s="155"/>
      <c r="U8" s="154" t="s">
        <v>312</v>
      </c>
      <c r="V8" s="155"/>
      <c r="W8" s="154" t="s">
        <v>58</v>
      </c>
      <c r="X8" s="155"/>
      <c r="Y8" s="154" t="s">
        <v>60</v>
      </c>
      <c r="Z8" s="155"/>
    </row>
    <row r="9" spans="1:26" ht="20.100000000000001" customHeight="1" thickBot="1" x14ac:dyDescent="0.25">
      <c r="A9" s="163"/>
      <c r="B9" s="22"/>
      <c r="C9" s="156" t="s">
        <v>97</v>
      </c>
      <c r="D9" s="157"/>
      <c r="E9" s="156" t="s">
        <v>57</v>
      </c>
      <c r="F9" s="157"/>
      <c r="G9" s="156" t="s">
        <v>222</v>
      </c>
      <c r="H9" s="157"/>
      <c r="I9" s="156" t="s">
        <v>99</v>
      </c>
      <c r="J9" s="157"/>
      <c r="K9" s="156" t="s">
        <v>161</v>
      </c>
      <c r="L9" s="157"/>
      <c r="M9" s="156" t="s">
        <v>163</v>
      </c>
      <c r="N9" s="157"/>
      <c r="O9" s="156" t="s">
        <v>165</v>
      </c>
      <c r="P9" s="157"/>
      <c r="Q9" s="156" t="s">
        <v>104</v>
      </c>
      <c r="R9" s="157"/>
      <c r="S9" s="156" t="s">
        <v>106</v>
      </c>
      <c r="T9" s="157"/>
      <c r="U9" s="156" t="s">
        <v>71</v>
      </c>
      <c r="V9" s="157"/>
      <c r="W9" s="156" t="s">
        <v>59</v>
      </c>
      <c r="X9" s="157"/>
      <c r="Y9" s="156" t="s">
        <v>61</v>
      </c>
      <c r="Z9" s="15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69.260000000000005</v>
      </c>
      <c r="E11" s="114">
        <v>78.94</v>
      </c>
      <c r="F11" s="18">
        <f>IF(E11="No Bid","",IF(E11&lt;&gt;0,E11+'Basic Price Adjustment'!$E33,""))</f>
        <v>78.2</v>
      </c>
      <c r="G11" s="114">
        <v>77.27</v>
      </c>
      <c r="H11" s="18">
        <f>IF(G11="No Bid","",IF(G11&lt;&gt;0,G11+'Basic Price Adjustment'!$E33,""))</f>
        <v>76.53</v>
      </c>
      <c r="I11" s="114">
        <v>65</v>
      </c>
      <c r="J11" s="18">
        <f>IF(I11="No Bid","",IF(I11&lt;&gt;0,I11+'Basic Price Adjustment'!$E33,""))</f>
        <v>64.260000000000005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97.5</v>
      </c>
      <c r="R11" s="18">
        <f>IF(Q11="No Bid","",IF(Q11&lt;&gt;0,Q11+'Basic Price Adjustment'!$E33,""))</f>
        <v>96.76</v>
      </c>
      <c r="S11" s="114">
        <v>78</v>
      </c>
      <c r="T11" s="18">
        <f>IF(S11="No Bid","",IF(S11&lt;&gt;0,S11+'Basic Price Adjustment'!$E33,""))</f>
        <v>77.260000000000005</v>
      </c>
      <c r="U11" s="114">
        <v>106.5</v>
      </c>
      <c r="V11" s="18">
        <f>IF(U11="No Bid","",IF(U11&lt;&gt;0,U11+'Basic Price Adjustment'!$E33,""))</f>
        <v>105.76</v>
      </c>
      <c r="W11" s="39">
        <v>72.75</v>
      </c>
      <c r="X11" s="18">
        <f>IF(W11="No Bid","",IF(W11&lt;&gt;0,W11+'Basic Price Adjustment'!$E33,""))</f>
        <v>72.010000000000005</v>
      </c>
      <c r="Y11" s="39">
        <v>62.75</v>
      </c>
      <c r="Z11" s="18">
        <f>IF(Y11="No Bid","",IF(Y11&lt;&gt;0,Y11+'Basic Price Adjustment'!$E33,""))</f>
        <v>62.01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69.180000000000007</v>
      </c>
      <c r="E12" s="114">
        <v>79.89</v>
      </c>
      <c r="F12" s="18">
        <f>IF(E12="No Bid","",IF(E12&lt;&gt;0,E12+'Basic Price Adjustment'!$E34,""))</f>
        <v>79.070000000000007</v>
      </c>
      <c r="G12" s="114">
        <v>78.22</v>
      </c>
      <c r="H12" s="18">
        <f>IF(G12="No Bid","",IF(G12&lt;&gt;0,G12+'Basic Price Adjustment'!$E34,""))</f>
        <v>77.400000000000006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97.5</v>
      </c>
      <c r="R12" s="18">
        <f>IF(Q12="No Bid","",IF(Q12&lt;&gt;0,Q12+'Basic Price Adjustment'!$E34,""))</f>
        <v>96.68</v>
      </c>
      <c r="S12" s="114">
        <v>78</v>
      </c>
      <c r="T12" s="18">
        <f>IF(S12="No Bid","",IF(S12&lt;&gt;0,S12+'Basic Price Adjustment'!$E34,""))</f>
        <v>77.180000000000007</v>
      </c>
      <c r="U12" s="114">
        <v>106.5</v>
      </c>
      <c r="V12" s="18">
        <f>IF(U12="No Bid","",IF(U12&lt;&gt;0,U12+'Basic Price Adjustment'!$E34,""))</f>
        <v>105.68</v>
      </c>
      <c r="W12" s="32">
        <v>80</v>
      </c>
      <c r="X12" s="18">
        <f>IF(W12="No Bid","",IF(W12&lt;&gt;0,W12+'Basic Price Adjustment'!$E34,""))</f>
        <v>79.180000000000007</v>
      </c>
      <c r="Y12" s="32">
        <v>69</v>
      </c>
      <c r="Z12" s="18">
        <f>IF(Y12="No Bid","",IF(Y12&lt;&gt;0,Y12+'Basic Price Adjustment'!$E34,""))</f>
        <v>68.180000000000007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79.08</v>
      </c>
      <c r="E13" s="114">
        <v>80.72</v>
      </c>
      <c r="F13" s="18">
        <f>IF(E13="No Bid","",IF(E13&lt;&gt;0,E13+'Basic Price Adjustment'!$E35,""))</f>
        <v>79.8</v>
      </c>
      <c r="G13" s="114">
        <v>80.12</v>
      </c>
      <c r="H13" s="18">
        <f>IF(G13="No Bid","",IF(G13&lt;&gt;0,G13+'Basic Price Adjustment'!$E35,""))</f>
        <v>79.2</v>
      </c>
      <c r="I13" s="114">
        <v>74.5</v>
      </c>
      <c r="J13" s="18">
        <f>IF(I13="No Bid","",IF(I13&lt;&gt;0,I13+'Basic Price Adjustment'!$E35,""))</f>
        <v>73.58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100.5</v>
      </c>
      <c r="R13" s="18">
        <f>IF(Q13="No Bid","",IF(Q13&lt;&gt;0,Q13+'Basic Price Adjustment'!$E35,""))</f>
        <v>99.58</v>
      </c>
      <c r="S13" s="114">
        <v>87.5</v>
      </c>
      <c r="T13" s="18">
        <f>IF(S13="No Bid","",IF(S13&lt;&gt;0,S13+'Basic Price Adjustment'!$E35,""))</f>
        <v>86.58</v>
      </c>
      <c r="U13" s="114">
        <v>113</v>
      </c>
      <c r="V13" s="18">
        <f>IF(U13="No Bid","",IF(U13&lt;&gt;0,U13+'Basic Price Adjustment'!$E35,""))</f>
        <v>112.08</v>
      </c>
      <c r="W13" s="38">
        <v>80</v>
      </c>
      <c r="X13" s="18">
        <f>IF(W13="No Bid","",IF(W13&lt;&gt;0,W13+'Basic Price Adjustment'!$E35,""))</f>
        <v>79.08</v>
      </c>
      <c r="Y13" s="38">
        <v>69</v>
      </c>
      <c r="Z13" s="18">
        <f>IF(Y13="No Bid","",IF(Y13&lt;&gt;0,Y13+'Basic Price Adjustment'!$E35,""))</f>
        <v>68.08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79.08</v>
      </c>
      <c r="E14" s="114">
        <v>80.72</v>
      </c>
      <c r="F14" s="18">
        <f>IF(E14="No Bid","",IF(E14&lt;&gt;0,E14+'Basic Price Adjustment'!$E36,""))</f>
        <v>79.8</v>
      </c>
      <c r="G14" s="114">
        <v>80.12</v>
      </c>
      <c r="H14" s="18">
        <f>IF(G14="No Bid","",IF(G14&lt;&gt;0,G14+'Basic Price Adjustment'!$E36,""))</f>
        <v>79.2</v>
      </c>
      <c r="I14" s="114">
        <v>74.5</v>
      </c>
      <c r="J14" s="18">
        <f>IF(I14="No Bid","",IF(I14&lt;&gt;0,I14+'Basic Price Adjustment'!$E36,""))</f>
        <v>73.58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100.5</v>
      </c>
      <c r="R14" s="18">
        <f>IF(Q14="No Bid","",IF(Q14&lt;&gt;0,Q14+'Basic Price Adjustment'!$E36,""))</f>
        <v>99.58</v>
      </c>
      <c r="S14" s="114">
        <v>87.5</v>
      </c>
      <c r="T14" s="18">
        <f>IF(S14="No Bid","",IF(S14&lt;&gt;0,S14+'Basic Price Adjustment'!$E36,""))</f>
        <v>86.58</v>
      </c>
      <c r="U14" s="114">
        <v>113</v>
      </c>
      <c r="V14" s="18">
        <f>IF(U14="No Bid","",IF(U14&lt;&gt;0,U14+'Basic Price Adjustment'!$E36,""))</f>
        <v>112.08</v>
      </c>
      <c r="W14" s="32">
        <v>80</v>
      </c>
      <c r="X14" s="18">
        <f>IF(W14="No Bid","",IF(W14&lt;&gt;0,W14+'Basic Price Adjustment'!$E36,""))</f>
        <v>79.08</v>
      </c>
      <c r="Y14" s="32">
        <v>69</v>
      </c>
      <c r="Z14" s="18">
        <f>IF(Y14="No Bid","",IF(Y14&lt;&gt;0,Y14+'Basic Price Adjustment'!$E36,""))</f>
        <v>68.08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79.05</v>
      </c>
      <c r="E15" s="114">
        <v>81.39</v>
      </c>
      <c r="F15" s="18">
        <f>IF(E15="No Bid","",IF(E15&lt;&gt;0,E15+'Basic Price Adjustment'!$E37,""))</f>
        <v>80.44</v>
      </c>
      <c r="G15" s="114">
        <v>82.83</v>
      </c>
      <c r="H15" s="18">
        <f>IF(G15="No Bid","",IF(G15&lt;&gt;0,G15+'Basic Price Adjustment'!$E37,""))</f>
        <v>81.88</v>
      </c>
      <c r="I15" s="114">
        <v>78.5</v>
      </c>
      <c r="J15" s="18">
        <f>IF(I15="No Bid","",IF(I15&lt;&gt;0,I15+'Basic Price Adjustment'!$E37,""))</f>
        <v>77.55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100.5</v>
      </c>
      <c r="R15" s="18">
        <f>IF(Q15="No Bid","",IF(Q15&lt;&gt;0,Q15+'Basic Price Adjustment'!$E37,""))</f>
        <v>99.55</v>
      </c>
      <c r="S15" s="114">
        <v>87.5</v>
      </c>
      <c r="T15" s="18">
        <f>IF(S15="No Bid","",IF(S15&lt;&gt;0,S15+'Basic Price Adjustment'!$E37,""))</f>
        <v>86.55</v>
      </c>
      <c r="U15" s="114">
        <v>113</v>
      </c>
      <c r="V15" s="18">
        <f>IF(U15="No Bid","",IF(U15&lt;&gt;0,U15+'Basic Price Adjustment'!$E37,""))</f>
        <v>112.05</v>
      </c>
      <c r="W15" s="38">
        <v>80</v>
      </c>
      <c r="X15" s="18">
        <f>IF(W15="No Bid","",IF(W15&lt;&gt;0,W15+'Basic Price Adjustment'!$E37,""))</f>
        <v>79.05</v>
      </c>
      <c r="Y15" s="38">
        <v>69</v>
      </c>
      <c r="Z15" s="18">
        <f>IF(Y15="No Bid","",IF(Y15&lt;&gt;0,Y15+'Basic Price Adjustment'!$E37,""))</f>
        <v>68.05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90.28</v>
      </c>
      <c r="G16" s="114">
        <v>89.57</v>
      </c>
      <c r="H16" s="18">
        <f>IF(G16="No Bid","",IF(G16&lt;&gt;0,G16+'Basic Price Adjustment'!$E38,""))</f>
        <v>88.63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117.56</v>
      </c>
      <c r="W16" s="32">
        <v>93</v>
      </c>
      <c r="X16" s="18">
        <f>IF(W16="No Bid","",IF(W16&lt;&gt;0,W16+'Basic Price Adjustment'!$E38,""))</f>
        <v>92.06</v>
      </c>
      <c r="Y16" s="32">
        <v>83</v>
      </c>
      <c r="Z16" s="18">
        <f>IF(Y16="No Bid","",IF(Y16&lt;&gt;0,Y16+'Basic Price Adjustment'!$E38,""))</f>
        <v>82.06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79.13</v>
      </c>
      <c r="E17" s="114">
        <v>83.54</v>
      </c>
      <c r="F17" s="18">
        <f>IF(E17="No Bid","",IF(E17&lt;&gt;0,E17+'Basic Price Adjustment'!$E39,""))</f>
        <v>82.67</v>
      </c>
      <c r="G17" s="114">
        <v>80.45</v>
      </c>
      <c r="H17" s="18">
        <f>IF(G17="No Bid","",IF(G17&lt;&gt;0,G17+'Basic Price Adjustment'!$E39,""))</f>
        <v>79.58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101.25</v>
      </c>
      <c r="R17" s="18">
        <f>IF(Q17="No Bid","",IF(Q17&lt;&gt;0,Q17+'Basic Price Adjustment'!$E39,""))</f>
        <v>100.38</v>
      </c>
      <c r="S17" s="114">
        <v>88</v>
      </c>
      <c r="T17" s="18">
        <f>IF(S17="No Bid","",IF(S17&lt;&gt;0,S17+'Basic Price Adjustment'!$E39,""))</f>
        <v>87.13</v>
      </c>
      <c r="U17" s="114">
        <v>114.5</v>
      </c>
      <c r="V17" s="18">
        <f>IF(U17="No Bid","",IF(U17&lt;&gt;0,U17+'Basic Price Adjustment'!$E39,""))</f>
        <v>113.63</v>
      </c>
      <c r="W17" s="38">
        <v>82</v>
      </c>
      <c r="X17" s="18">
        <f>IF(W17="No Bid","",IF(W17&lt;&gt;0,W17+'Basic Price Adjustment'!$E39,""))</f>
        <v>81.13</v>
      </c>
      <c r="Y17" s="38">
        <v>72</v>
      </c>
      <c r="Z17" s="18">
        <f>IF(Y17="No Bid","",IF(Y17&lt;&gt;0,Y17+'Basic Price Adjustment'!$E39,""))</f>
        <v>71.13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80.89</v>
      </c>
      <c r="E18" s="114">
        <v>88.1</v>
      </c>
      <c r="F18" s="18">
        <f>IF(E18="No Bid","",IF(E18&lt;&gt;0,E18+'Basic Price Adjustment'!$E40,""))</f>
        <v>86.99</v>
      </c>
      <c r="G18" s="114">
        <v>87.7</v>
      </c>
      <c r="H18" s="18">
        <f>IF(G18="No Bid","",IF(G18&lt;&gt;0,G18+'Basic Price Adjustment'!$E40,""))</f>
        <v>86.59</v>
      </c>
      <c r="I18" s="114">
        <v>79.5</v>
      </c>
      <c r="J18" s="18">
        <f>IF(I18="No Bid","",IF(I18&lt;&gt;0,I18+'Basic Price Adjustment'!$E40,""))</f>
        <v>78.39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106.5</v>
      </c>
      <c r="R18" s="18">
        <f>IF(Q18="No Bid","",IF(Q18&lt;&gt;0,Q18+'Basic Price Adjustment'!$E40,""))</f>
        <v>105.39</v>
      </c>
      <c r="S18" s="114">
        <v>90.5</v>
      </c>
      <c r="T18" s="18">
        <f>IF(S18="No Bid","",IF(S18&lt;&gt;0,S18+'Basic Price Adjustment'!$E40,""))</f>
        <v>89.39</v>
      </c>
      <c r="U18" s="114">
        <v>120.5</v>
      </c>
      <c r="V18" s="18">
        <f>IF(U18="No Bid","",IF(U18&lt;&gt;0,U18+'Basic Price Adjustment'!$E40,""))</f>
        <v>119.39</v>
      </c>
      <c r="W18" s="32">
        <v>84</v>
      </c>
      <c r="X18" s="18">
        <f>IF(W18="No Bid","",IF(W18&lt;&gt;0,W18+'Basic Price Adjustment'!$E40,""))</f>
        <v>82.89</v>
      </c>
      <c r="Y18" s="32">
        <v>77</v>
      </c>
      <c r="Z18" s="18">
        <f>IF(Y18="No Bid","",IF(Y18&lt;&gt;0,Y18+'Basic Price Adjustment'!$E40,""))</f>
        <v>75.89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</v>
      </c>
      <c r="E19" s="114">
        <v>97.57</v>
      </c>
      <c r="F19" s="18">
        <f>IF(E19="No Bid","",IF(E19&lt;&gt;0,E19+'Basic Price Adjustment'!$E41,""))</f>
        <v>96.47</v>
      </c>
      <c r="G19" s="114">
        <v>93.17</v>
      </c>
      <c r="H19" s="18">
        <f>IF(G19="No Bid","",IF(G19&lt;&gt;0,G19+'Basic Price Adjustment'!$E41,""))</f>
        <v>92.070000000000007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112</v>
      </c>
      <c r="R19" s="18">
        <f>IF(Q19="No Bid","",IF(Q19&lt;&gt;0,Q19+'Basic Price Adjustment'!$E41,""))</f>
        <v>110.9</v>
      </c>
      <c r="S19" s="114">
        <v>104.5</v>
      </c>
      <c r="T19" s="18">
        <f>IF(S19="No Bid","",IF(S19&lt;&gt;0,S19+'Basic Price Adjustment'!$E41,""))</f>
        <v>103.4</v>
      </c>
      <c r="U19" s="114">
        <v>122.5</v>
      </c>
      <c r="V19" s="18">
        <f>IF(U19="No Bid","",IF(U19&lt;&gt;0,U19+'Basic Price Adjustment'!$E41,""))</f>
        <v>121.4</v>
      </c>
      <c r="W19" s="38">
        <v>86</v>
      </c>
      <c r="X19" s="18">
        <f>IF(W19="No Bid","",IF(W19&lt;&gt;0,W19+'Basic Price Adjustment'!$E41,""))</f>
        <v>84.9</v>
      </c>
      <c r="Y19" s="38">
        <v>79</v>
      </c>
      <c r="Z19" s="18">
        <f>IF(Y19="No Bid","",IF(Y19&lt;&gt;0,Y19+'Basic Price Adjustment'!$E41,""))</f>
        <v>77.900000000000006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81.900000000000006</v>
      </c>
      <c r="E20" s="114">
        <v>88.1</v>
      </c>
      <c r="F20" s="18">
        <f>IF(E20="No Bid","",IF(E20&lt;&gt;0,E20+'Basic Price Adjustment'!$E42,""))</f>
        <v>87</v>
      </c>
      <c r="G20" s="114">
        <v>87.7</v>
      </c>
      <c r="H20" s="18">
        <f>IF(G20="No Bid","",IF(G20&lt;&gt;0,G20+'Basic Price Adjustment'!$E42,""))</f>
        <v>86.600000000000009</v>
      </c>
      <c r="I20" s="114">
        <v>79.5</v>
      </c>
      <c r="J20" s="18">
        <f>IF(I20="No Bid","",IF(I20&lt;&gt;0,I20+'Basic Price Adjustment'!$E42,""))</f>
        <v>78.400000000000006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106.5</v>
      </c>
      <c r="R20" s="18">
        <f>IF(Q20="No Bid","",IF(Q20&lt;&gt;0,Q20+'Basic Price Adjustment'!$E42,""))</f>
        <v>105.4</v>
      </c>
      <c r="S20" s="114">
        <v>90.5</v>
      </c>
      <c r="T20" s="18">
        <f>IF(S20="No Bid","",IF(S20&lt;&gt;0,S20+'Basic Price Adjustment'!$E42,""))</f>
        <v>89.4</v>
      </c>
      <c r="U20" s="114">
        <v>120.5</v>
      </c>
      <c r="V20" s="18">
        <f>IF(U20="No Bid","",IF(U20&lt;&gt;0,U20+'Basic Price Adjustment'!$E42,""))</f>
        <v>119.4</v>
      </c>
      <c r="W20" s="32">
        <v>84</v>
      </c>
      <c r="X20" s="18">
        <f>IF(W20="No Bid","",IF(W20&lt;&gt;0,W20+'Basic Price Adjustment'!$E42,""))</f>
        <v>82.9</v>
      </c>
      <c r="Y20" s="32">
        <v>77</v>
      </c>
      <c r="Z20" s="18">
        <f>IF(Y20="No Bid","",IF(Y20&lt;&gt;0,Y20+'Basic Price Adjustment'!$E42,""))</f>
        <v>75.900000000000006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92.92</v>
      </c>
      <c r="E21" s="114">
        <v>97.57</v>
      </c>
      <c r="F21" s="18">
        <f>IF(E21="No Bid","",IF(E21&lt;&gt;0,E21+'Basic Price Adjustment'!$E43,""))</f>
        <v>96.49</v>
      </c>
      <c r="G21" s="114">
        <v>95.9</v>
      </c>
      <c r="H21" s="18">
        <f>IF(G21="No Bid","",IF(G21&lt;&gt;0,G21+'Basic Price Adjustment'!$E43,""))</f>
        <v>94.820000000000007</v>
      </c>
      <c r="I21" s="114">
        <v>85</v>
      </c>
      <c r="J21" s="18">
        <f>IF(I21="No Bid","",IF(I21&lt;&gt;0,I21+'Basic Price Adjustment'!$E43,""))</f>
        <v>83.92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109</v>
      </c>
      <c r="R21" s="18">
        <f>IF(Q21="No Bid","",IF(Q21&lt;&gt;0,Q21+'Basic Price Adjustment'!$E43,""))</f>
        <v>107.92</v>
      </c>
      <c r="S21" s="114">
        <v>103.5</v>
      </c>
      <c r="T21" s="18">
        <f>IF(S21="No Bid","",IF(S21&lt;&gt;0,S21+'Basic Price Adjustment'!$E43,""))</f>
        <v>102.42</v>
      </c>
      <c r="U21" s="114">
        <v>121.5</v>
      </c>
      <c r="V21" s="18">
        <f>IF(U21="No Bid","",IF(U21&lt;&gt;0,U21+'Basic Price Adjustment'!$E43,""))</f>
        <v>120.42</v>
      </c>
      <c r="W21" s="38">
        <v>102.5</v>
      </c>
      <c r="X21" s="18">
        <f>IF(W21="No Bid","",IF(W21&lt;&gt;0,W21+'Basic Price Adjustment'!$E43,""))</f>
        <v>101.42</v>
      </c>
      <c r="Y21" s="38">
        <v>95.5</v>
      </c>
      <c r="Z21" s="18">
        <f>IF(Y21="No Bid","",IF(Y21&lt;&gt;0,Y21+'Basic Price Adjustment'!$E43,""))</f>
        <v>94.42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>
        <v>118.91</v>
      </c>
      <c r="H22" s="18">
        <f>IF(G22="No Bid","",IF(G22&lt;&gt;0,G22+'Basic Price Adjustment'!$E44,""))</f>
        <v>117.57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116.41</v>
      </c>
      <c r="Y22" s="32">
        <v>100.5</v>
      </c>
      <c r="Z22" s="18">
        <f>IF(Y22="No Bid","",IF(Y22&lt;&gt;0,Y22+'Basic Price Adjustment'!$E44,""))</f>
        <v>99.16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>
        <v>118.95</v>
      </c>
      <c r="H23" s="18">
        <f>IF(G23="No Bid","",IF(G23&lt;&gt;0,G23+'Basic Price Adjustment'!$E45,""))</f>
        <v>117.68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128.72999999999999</v>
      </c>
      <c r="Y23" s="38">
        <v>122</v>
      </c>
      <c r="Z23" s="18">
        <f>IF(Y23="No Bid","",IF(Y23&lt;&gt;0,Y23+'Basic Price Adjustment'!$E45,""))</f>
        <v>120.73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>
        <v>103.94</v>
      </c>
      <c r="H24" s="18">
        <f>IF(G24="No Bid","",IF(G24&lt;&gt;0,G24+'Basic Price Adjustment'!$E46,""))</f>
        <v>102.64999999999999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119</v>
      </c>
      <c r="R24" s="18">
        <f>IF(Q24="No Bid","",IF(Q24&lt;&gt;0,Q24+'Basic Price Adjustment'!$E46,""))</f>
        <v>117.71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113.46</v>
      </c>
      <c r="Y24" s="32">
        <v>98.5</v>
      </c>
      <c r="Z24" s="18">
        <f>IF(Y24="No Bid","",IF(Y24&lt;&gt;0,Y24+'Basic Price Adjustment'!$E46,""))</f>
        <v>97.21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117.60000000000001</v>
      </c>
      <c r="G25" s="114">
        <v>118.92</v>
      </c>
      <c r="H25" s="18">
        <f>IF(G25="No Bid","",IF(G25&lt;&gt;0,G25+'Basic Price Adjustment'!$E47,""))</f>
        <v>117.60000000000001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125.18</v>
      </c>
      <c r="Y25" s="38">
        <v>121</v>
      </c>
      <c r="Z25" s="18">
        <f>IF(Y25="No Bid","",IF(Y25&lt;&gt;0,Y25+'Basic Price Adjustment'!$E47,""))</f>
        <v>119.68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92.98</v>
      </c>
      <c r="E26" s="114">
        <v>96.22</v>
      </c>
      <c r="F26" s="18">
        <f>IF(E26="No Bid","",IF(E26&lt;&gt;0,E26+'Basic Price Adjustment'!$E48,""))</f>
        <v>95.2</v>
      </c>
      <c r="G26" s="114">
        <v>96.22</v>
      </c>
      <c r="H26" s="18">
        <f>IF(G26="No Bid","",IF(G26&lt;&gt;0,G26+'Basic Price Adjustment'!$E48,""))</f>
        <v>95.2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106</v>
      </c>
      <c r="R26" s="18">
        <f>IF(Q26="No Bid","",IF(Q26&lt;&gt;0,Q26+'Basic Price Adjustment'!$E48,""))</f>
        <v>104.98</v>
      </c>
      <c r="S26" s="114">
        <v>102.5</v>
      </c>
      <c r="T26" s="18">
        <f>IF(S26="No Bid","",IF(S26&lt;&gt;0,S26+'Basic Price Adjustment'!$E48,""))</f>
        <v>101.48</v>
      </c>
      <c r="U26" s="114">
        <v>119.5</v>
      </c>
      <c r="V26" s="18">
        <f>IF(U26="No Bid","",IF(U26&lt;&gt;0,U26+'Basic Price Adjustment'!$E48,""))</f>
        <v>118.48</v>
      </c>
      <c r="W26" s="32">
        <v>83.25</v>
      </c>
      <c r="X26" s="18">
        <f>IF(W26="No Bid","",IF(W26&lt;&gt;0,W26+'Basic Price Adjustment'!$E48,""))</f>
        <v>82.23</v>
      </c>
      <c r="Y26" s="32">
        <v>76.25</v>
      </c>
      <c r="Z26" s="18">
        <f>IF(Y26="No Bid","",IF(Y26&lt;&gt;0,Y26+'Basic Price Adjustment'!$E48,""))</f>
        <v>75.23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92.98</v>
      </c>
      <c r="E27" s="114">
        <v>96.22</v>
      </c>
      <c r="F27" s="18">
        <f>IF(E27="No Bid","",IF(E27&lt;&gt;0,E27+'Basic Price Adjustment'!$E49,""))</f>
        <v>95.2</v>
      </c>
      <c r="G27" s="114">
        <v>96.22</v>
      </c>
      <c r="H27" s="18">
        <f>IF(G27="No Bid","",IF(G27&lt;&gt;0,G27+'Basic Price Adjustment'!$E49,""))</f>
        <v>95.2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106</v>
      </c>
      <c r="R27" s="18">
        <f>IF(Q27="No Bid","",IF(Q27&lt;&gt;0,Q27+'Basic Price Adjustment'!$E49,""))</f>
        <v>104.98</v>
      </c>
      <c r="S27" s="114">
        <v>102.5</v>
      </c>
      <c r="T27" s="18">
        <f>IF(S27="No Bid","",IF(S27&lt;&gt;0,S27+'Basic Price Adjustment'!$E49,""))</f>
        <v>101.48</v>
      </c>
      <c r="U27" s="114">
        <v>119.5</v>
      </c>
      <c r="V27" s="18">
        <f>IF(U27="No Bid","",IF(U27&lt;&gt;0,U27+'Basic Price Adjustment'!$E49,""))</f>
        <v>118.48</v>
      </c>
      <c r="W27" s="38">
        <v>104</v>
      </c>
      <c r="X27" s="18">
        <f>IF(W27="No Bid","",IF(W27&lt;&gt;0,W27+'Basic Price Adjustment'!$E49,""))</f>
        <v>102.98</v>
      </c>
      <c r="Y27" s="38">
        <v>99</v>
      </c>
      <c r="Z27" s="18">
        <f>IF(Y27="No Bid","",IF(Y27&lt;&gt;0,Y27+'Basic Price Adjustment'!$E49,""))</f>
        <v>97.98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81.97</v>
      </c>
      <c r="E28" s="114">
        <v>89.1</v>
      </c>
      <c r="F28" s="18">
        <f>IF(E28="No Bid","",IF(E28&lt;&gt;0,E28+'Basic Price Adjustment'!$E50,""))</f>
        <v>88.07</v>
      </c>
      <c r="G28" s="114">
        <v>88.7</v>
      </c>
      <c r="H28" s="18">
        <f>IF(G28="No Bid","",IF(G28&lt;&gt;0,G28+'Basic Price Adjustment'!$E50,""))</f>
        <v>87.67</v>
      </c>
      <c r="I28" s="114">
        <v>79.5</v>
      </c>
      <c r="J28" s="18">
        <f>IF(I28="No Bid","",IF(I28&lt;&gt;0,I28+'Basic Price Adjustment'!$E50,""))</f>
        <v>78.47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106.5</v>
      </c>
      <c r="R28" s="18">
        <f>IF(Q28="No Bid","",IF(Q28&lt;&gt;0,Q28+'Basic Price Adjustment'!$E50,""))</f>
        <v>105.47</v>
      </c>
      <c r="S28" s="114">
        <v>90.5</v>
      </c>
      <c r="T28" s="18">
        <f>IF(S28="No Bid","",IF(S28&lt;&gt;0,S28+'Basic Price Adjustment'!$E50,""))</f>
        <v>89.47</v>
      </c>
      <c r="U28" s="114">
        <v>120.5</v>
      </c>
      <c r="V28" s="18">
        <f>IF(U28="No Bid","",IF(U28&lt;&gt;0,U28+'Basic Price Adjustment'!$E50,""))</f>
        <v>119.47</v>
      </c>
      <c r="W28" s="33">
        <v>84</v>
      </c>
      <c r="X28" s="18">
        <f>IF(W28="No Bid","",IF(W28&lt;&gt;0,W28+'Basic Price Adjustment'!$E50,""))</f>
        <v>82.97</v>
      </c>
      <c r="Y28" s="33">
        <v>77</v>
      </c>
      <c r="Z28" s="18">
        <f>IF(Y28="No Bid","",IF(Y28&lt;&gt;0,Y28+'Basic Price Adjustment'!$E50,""))</f>
        <v>75.97</v>
      </c>
    </row>
  </sheetData>
  <mergeCells count="71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U8:V8"/>
    <mergeCell ref="U9:V9"/>
    <mergeCell ref="U5:V5"/>
    <mergeCell ref="U6:V6"/>
    <mergeCell ref="U7:V7"/>
    <mergeCell ref="C2:D2"/>
    <mergeCell ref="E2:H2"/>
    <mergeCell ref="K2:P2"/>
    <mergeCell ref="Q2:V2"/>
    <mergeCell ref="I2:J2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May 2025, Ip</v>
      </c>
      <c r="C5" s="90">
        <v>579</v>
      </c>
      <c r="D5" s="91">
        <v>2.2492999999999999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-0.12</v>
      </c>
      <c r="E33" s="104">
        <f t="shared" ref="E33:E50" si="1">C33+D33</f>
        <v>-0.74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-0.12</v>
      </c>
      <c r="E34" s="104">
        <f t="shared" si="1"/>
        <v>-0.82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-0.12</v>
      </c>
      <c r="E35" s="104">
        <f t="shared" si="1"/>
        <v>-0.92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-0.12</v>
      </c>
      <c r="E36" s="104">
        <f t="shared" si="1"/>
        <v>-0.92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-0.12</v>
      </c>
      <c r="E37" s="104">
        <f t="shared" si="1"/>
        <v>-0.95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-0.12</v>
      </c>
      <c r="E38" s="104">
        <f t="shared" si="1"/>
        <v>-0.94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-0.12</v>
      </c>
      <c r="E39" s="104">
        <f t="shared" si="1"/>
        <v>-0.87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-0.12</v>
      </c>
      <c r="E40" s="104">
        <f t="shared" si="1"/>
        <v>-1.1099999999999999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-0.12</v>
      </c>
      <c r="E41" s="104">
        <f t="shared" si="1"/>
        <v>-1.1000000000000001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-0.12</v>
      </c>
      <c r="E42" s="104">
        <f t="shared" si="1"/>
        <v>-1.1000000000000001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-0.12</v>
      </c>
      <c r="E43" s="104">
        <f t="shared" si="1"/>
        <v>-1.08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-0.12</v>
      </c>
      <c r="E44" s="104">
        <f t="shared" si="1"/>
        <v>-1.3399999999999999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-0.12</v>
      </c>
      <c r="E45" s="104">
        <f t="shared" si="1"/>
        <v>-1.27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-0.12</v>
      </c>
      <c r="E46" s="104">
        <f t="shared" si="1"/>
        <v>-1.29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-0.12</v>
      </c>
      <c r="E47" s="104">
        <f t="shared" si="1"/>
        <v>-1.3199999999999998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-0.12</v>
      </c>
      <c r="E48" s="104">
        <f t="shared" si="1"/>
        <v>-1.02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-0.12</v>
      </c>
      <c r="E49" s="104">
        <f t="shared" si="1"/>
        <v>-1.02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-0.12</v>
      </c>
      <c r="E50" s="104">
        <f t="shared" si="1"/>
        <v>-1.03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 t="s">
        <v>324</v>
      </c>
      <c r="AD2" s="131"/>
    </row>
    <row r="3" spans="1:30" s="6" customFormat="1" ht="30" customHeight="1" thickBot="1" x14ac:dyDescent="0.25">
      <c r="A3" s="159" t="s">
        <v>25</v>
      </c>
      <c r="B3" s="42" t="s">
        <v>236</v>
      </c>
      <c r="C3" s="139">
        <v>189366</v>
      </c>
      <c r="D3" s="158"/>
      <c r="E3" s="158"/>
      <c r="F3" s="140"/>
      <c r="G3" s="139">
        <v>204845</v>
      </c>
      <c r="H3" s="158"/>
      <c r="I3" s="139">
        <v>200095</v>
      </c>
      <c r="J3" s="158"/>
      <c r="K3" s="158"/>
      <c r="L3" s="158"/>
      <c r="M3" s="158"/>
      <c r="N3" s="140"/>
      <c r="O3" s="139">
        <v>112893</v>
      </c>
      <c r="P3" s="140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45" t="s">
        <v>314</v>
      </c>
      <c r="P4" s="146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61"/>
      <c r="B5" s="5"/>
      <c r="C5" s="50" t="s">
        <v>107</v>
      </c>
      <c r="D5" s="52"/>
      <c r="E5" s="165" t="s">
        <v>220</v>
      </c>
      <c r="F5" s="166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45" t="s">
        <v>115</v>
      </c>
      <c r="P5" s="146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32" t="s">
        <v>259</v>
      </c>
      <c r="D6" s="133"/>
      <c r="E6" s="141" t="s">
        <v>261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41" t="s">
        <v>273</v>
      </c>
      <c r="P6" s="142"/>
      <c r="Q6" s="136">
        <v>38.458910000000003</v>
      </c>
      <c r="R6" s="133"/>
      <c r="S6" s="136">
        <v>38.824260000000002</v>
      </c>
      <c r="T6" s="133"/>
      <c r="U6" s="136">
        <v>38.326729999999998</v>
      </c>
      <c r="V6" s="133"/>
      <c r="W6" s="136">
        <v>38.85622</v>
      </c>
      <c r="X6" s="149"/>
      <c r="Y6" s="132">
        <v>38.369599999999998</v>
      </c>
      <c r="Z6" s="151"/>
      <c r="AA6" s="132">
        <v>38.431370000000001</v>
      </c>
      <c r="AB6" s="133"/>
      <c r="AC6" s="136" t="s">
        <v>263</v>
      </c>
      <c r="AD6" s="133"/>
    </row>
    <row r="7" spans="1:30" s="6" customFormat="1" ht="16.5" customHeight="1" thickBot="1" x14ac:dyDescent="0.25">
      <c r="A7" s="112"/>
      <c r="B7" s="118" t="s">
        <v>258</v>
      </c>
      <c r="C7" s="167" t="s">
        <v>260</v>
      </c>
      <c r="D7" s="144"/>
      <c r="E7" s="143" t="s">
        <v>262</v>
      </c>
      <c r="F7" s="144"/>
      <c r="G7" s="137">
        <v>80.478217000000001</v>
      </c>
      <c r="H7" s="138"/>
      <c r="I7" s="137">
        <v>-80.30804784</v>
      </c>
      <c r="J7" s="138"/>
      <c r="K7" s="137">
        <v>-79.905321130000004</v>
      </c>
      <c r="L7" s="138"/>
      <c r="M7" s="137">
        <v>-80.23740574</v>
      </c>
      <c r="N7" s="138"/>
      <c r="O7" s="143" t="s">
        <v>274</v>
      </c>
      <c r="P7" s="144"/>
      <c r="Q7" s="147">
        <v>-81.818389999999994</v>
      </c>
      <c r="R7" s="148"/>
      <c r="S7" s="147">
        <v>-81.750870000000006</v>
      </c>
      <c r="T7" s="148"/>
      <c r="U7" s="147">
        <v>-80.835350000000005</v>
      </c>
      <c r="V7" s="148"/>
      <c r="W7" s="137">
        <v>-82.14385</v>
      </c>
      <c r="X7" s="150"/>
      <c r="Y7" s="152">
        <v>-81.760710000000003</v>
      </c>
      <c r="Z7" s="153"/>
      <c r="AA7" s="134">
        <v>-8237139</v>
      </c>
      <c r="AB7" s="135"/>
      <c r="AC7" s="137" t="s">
        <v>264</v>
      </c>
      <c r="AD7" s="138"/>
    </row>
    <row r="8" spans="1:30" ht="20.100000000000001" customHeight="1" thickBot="1" x14ac:dyDescent="0.25">
      <c r="A8" s="162"/>
      <c r="B8" s="11" t="s">
        <v>30</v>
      </c>
      <c r="C8" s="54" t="s">
        <v>56</v>
      </c>
      <c r="D8" s="55"/>
      <c r="E8" s="154" t="s">
        <v>221</v>
      </c>
      <c r="F8" s="15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54" t="s">
        <v>54</v>
      </c>
      <c r="P8" s="155"/>
      <c r="Q8" s="154" t="s">
        <v>32</v>
      </c>
      <c r="R8" s="155"/>
      <c r="S8" s="154" t="s">
        <v>31</v>
      </c>
      <c r="T8" s="15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63"/>
      <c r="B9" s="12"/>
      <c r="C9" s="56" t="s">
        <v>57</v>
      </c>
      <c r="D9" s="57"/>
      <c r="E9" s="156" t="s">
        <v>222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56" t="s">
        <v>72</v>
      </c>
      <c r="P9" s="157"/>
      <c r="Q9" s="156" t="s">
        <v>64</v>
      </c>
      <c r="R9" s="157"/>
      <c r="S9" s="156" t="s">
        <v>67</v>
      </c>
      <c r="T9" s="15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78.2</v>
      </c>
      <c r="E11" s="114">
        <v>77.27</v>
      </c>
      <c r="F11" s="18">
        <f>IF(E11="No Bid","",IF(E11&lt;&gt;0,E11+'Basic Price Adjustment'!$E33,""))</f>
        <v>76.53</v>
      </c>
      <c r="G11" s="114">
        <v>65</v>
      </c>
      <c r="H11" s="18">
        <f>IF(G11="No Bid","",IF(G11&lt;&gt;0,G11+'Basic Price Adjustment'!$E33,""))</f>
        <v>64.260000000000005</v>
      </c>
      <c r="I11" s="114">
        <v>70.959999999999994</v>
      </c>
      <c r="J11" s="18">
        <f>IF(I11="No Bid","",IF(I11&lt;&gt;0,I11+'Basic Price Adjustment'!$E33,""))</f>
        <v>70.22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85.5</v>
      </c>
      <c r="P11" s="18">
        <f>IF(O11="No Bid","",IF(O11&lt;&gt;0,O11+'Basic Price Adjustment'!$E33,""))</f>
        <v>84.76</v>
      </c>
      <c r="Q11" s="114">
        <v>86.5</v>
      </c>
      <c r="R11" s="18">
        <f>IF(Q11="No Bid","",IF(Q11&lt;&gt;0,Q11+'Basic Price Adjustment'!$E33,""))</f>
        <v>85.76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94.26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85.76</v>
      </c>
      <c r="AA11" s="114">
        <v>85.75</v>
      </c>
      <c r="AB11" s="18">
        <f>IF(AA11="No Bid","",IF(AA11&lt;&gt;0,AA11+'Basic Price Adjustment'!$E33,""))</f>
        <v>85.01</v>
      </c>
      <c r="AC11" s="114">
        <v>73</v>
      </c>
      <c r="AD11" s="18">
        <f>IF(AC11="No Bid","",IF(AC11&lt;&gt;0,AC11+'Basic Price Adjustment'!$E33,""))</f>
        <v>72.260000000000005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79.070000000000007</v>
      </c>
      <c r="E12" s="114">
        <v>78.22</v>
      </c>
      <c r="F12" s="18">
        <f>IF(E12="No Bid","",IF(E12&lt;&gt;0,E12+'Basic Price Adjustment'!$E34,""))</f>
        <v>77.400000000000006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88.75</v>
      </c>
      <c r="P12" s="18">
        <f>IF(O12="No Bid","",IF(O12&lt;&gt;0,O12+'Basic Price Adjustment'!$E34,""))</f>
        <v>87.93</v>
      </c>
      <c r="Q12" s="114">
        <v>86.5</v>
      </c>
      <c r="R12" s="18">
        <f>IF(Q12="No Bid","",IF(Q12&lt;&gt;0,Q12+'Basic Price Adjustment'!$E34,""))</f>
        <v>85.68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94.18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85.68</v>
      </c>
      <c r="AA12" s="114">
        <v>85.75</v>
      </c>
      <c r="AB12" s="18">
        <f>IF(AA12="No Bid","",IF(AA12&lt;&gt;0,AA12+'Basic Price Adjustment'!$E34,""))</f>
        <v>84.93</v>
      </c>
      <c r="AC12" s="114">
        <v>80</v>
      </c>
      <c r="AD12" s="18">
        <f>IF(AC12="No Bid","",IF(AC12&lt;&gt;0,AC12+'Basic Price Adjustment'!$E34,""))</f>
        <v>79.180000000000007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79.8</v>
      </c>
      <c r="E13" s="114">
        <v>80.12</v>
      </c>
      <c r="F13" s="18">
        <f>IF(E13="No Bid","",IF(E13&lt;&gt;0,E13+'Basic Price Adjustment'!$E35,""))</f>
        <v>79.2</v>
      </c>
      <c r="G13" s="114">
        <v>74.5</v>
      </c>
      <c r="H13" s="18">
        <f>IF(G13="No Bid","",IF(G13&lt;&gt;0,G13+'Basic Price Adjustment'!$E35,""))</f>
        <v>73.58</v>
      </c>
      <c r="I13" s="114">
        <v>75.260000000000005</v>
      </c>
      <c r="J13" s="18">
        <f>IF(I13="No Bid","",IF(I13&lt;&gt;0,I13+'Basic Price Adjustment'!$E35,""))</f>
        <v>74.34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88</v>
      </c>
      <c r="P13" s="18">
        <f>IF(O13="No Bid","",IF(O13&lt;&gt;0,O13+'Basic Price Adjustment'!$E35,""))</f>
        <v>87.08</v>
      </c>
      <c r="Q13" s="114">
        <v>88</v>
      </c>
      <c r="R13" s="18">
        <f>IF(Q13="No Bid","",IF(Q13&lt;&gt;0,Q13+'Basic Price Adjustment'!$E35,""))</f>
        <v>87.08</v>
      </c>
      <c r="S13" s="114">
        <v>96</v>
      </c>
      <c r="T13" s="18">
        <f>IF(S13="No Bid","",IF(S13&lt;&gt;0,S13+'Basic Price Adjustment'!$E35,""))</f>
        <v>95.08</v>
      </c>
      <c r="U13" s="114">
        <v>99</v>
      </c>
      <c r="V13" s="18">
        <f>IF(U13="No Bid","",IF(U13&lt;&gt;0,U13+'Basic Price Adjustment'!$E35,""))</f>
        <v>98.08</v>
      </c>
      <c r="W13" s="114">
        <v>92</v>
      </c>
      <c r="X13" s="18">
        <f>IF(W13="No Bid","",IF(W13&lt;&gt;0,W13+'Basic Price Adjustment'!$E35,""))</f>
        <v>91.08</v>
      </c>
      <c r="Y13" s="114">
        <v>88</v>
      </c>
      <c r="Z13" s="18">
        <f>IF(Y13="No Bid","",IF(Y13&lt;&gt;0,Y13+'Basic Price Adjustment'!$E35,""))</f>
        <v>87.08</v>
      </c>
      <c r="AA13" s="114">
        <v>90</v>
      </c>
      <c r="AB13" s="18">
        <f>IF(AA13="No Bid","",IF(AA13&lt;&gt;0,AA13+'Basic Price Adjustment'!$E35,""))</f>
        <v>89.08</v>
      </c>
      <c r="AC13" s="114">
        <v>78</v>
      </c>
      <c r="AD13" s="18">
        <f>IF(AC13="No Bid","",IF(AC13&lt;&gt;0,AC13+'Basic Price Adjustment'!$E35,""))</f>
        <v>77.08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79.8</v>
      </c>
      <c r="E14" s="114">
        <v>80.12</v>
      </c>
      <c r="F14" s="18">
        <f>IF(E14="No Bid","",IF(E14&lt;&gt;0,E14+'Basic Price Adjustment'!$E36,""))</f>
        <v>79.2</v>
      </c>
      <c r="G14" s="114">
        <v>74.5</v>
      </c>
      <c r="H14" s="18">
        <f>IF(G14="No Bid","",IF(G14&lt;&gt;0,G14+'Basic Price Adjustment'!$E36,""))</f>
        <v>73.58</v>
      </c>
      <c r="I14" s="114">
        <v>75.260000000000005</v>
      </c>
      <c r="J14" s="18">
        <f>IF(I14="No Bid","",IF(I14&lt;&gt;0,I14+'Basic Price Adjustment'!$E36,""))</f>
        <v>74.34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88</v>
      </c>
      <c r="P14" s="18">
        <f>IF(O14="No Bid","",IF(O14&lt;&gt;0,O14+'Basic Price Adjustment'!$E36,""))</f>
        <v>87.08</v>
      </c>
      <c r="Q14" s="114">
        <v>88</v>
      </c>
      <c r="R14" s="18">
        <f>IF(Q14="No Bid","",IF(Q14&lt;&gt;0,Q14+'Basic Price Adjustment'!$E36,""))</f>
        <v>87.08</v>
      </c>
      <c r="S14" s="114">
        <v>96</v>
      </c>
      <c r="T14" s="18">
        <f>IF(S14="No Bid","",IF(S14&lt;&gt;0,S14+'Basic Price Adjustment'!$E36,""))</f>
        <v>95.08</v>
      </c>
      <c r="U14" s="114">
        <v>99</v>
      </c>
      <c r="V14" s="18">
        <f>IF(U14="No Bid","",IF(U14&lt;&gt;0,U14+'Basic Price Adjustment'!$E36,""))</f>
        <v>98.08</v>
      </c>
      <c r="W14" s="114">
        <v>92</v>
      </c>
      <c r="X14" s="18">
        <f>IF(W14="No Bid","",IF(W14&lt;&gt;0,W14+'Basic Price Adjustment'!$E36,""))</f>
        <v>91.08</v>
      </c>
      <c r="Y14" s="114">
        <v>88</v>
      </c>
      <c r="Z14" s="18">
        <f>IF(Y14="No Bid","",IF(Y14&lt;&gt;0,Y14+'Basic Price Adjustment'!$E36,""))</f>
        <v>87.08</v>
      </c>
      <c r="AA14" s="114">
        <v>90</v>
      </c>
      <c r="AB14" s="18">
        <f>IF(AA14="No Bid","",IF(AA14&lt;&gt;0,AA14+'Basic Price Adjustment'!$E36,""))</f>
        <v>89.08</v>
      </c>
      <c r="AC14" s="114">
        <v>78</v>
      </c>
      <c r="AD14" s="18">
        <f>IF(AC14="No Bid","",IF(AC14&lt;&gt;0,AC14+'Basic Price Adjustment'!$E36,""))</f>
        <v>77.08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80.44</v>
      </c>
      <c r="E15" s="114">
        <v>82.83</v>
      </c>
      <c r="F15" s="18">
        <f>IF(E15="No Bid","",IF(E15&lt;&gt;0,E15+'Basic Price Adjustment'!$E37,""))</f>
        <v>81.88</v>
      </c>
      <c r="G15" s="114">
        <v>78.5</v>
      </c>
      <c r="H15" s="18">
        <f>IF(G15="No Bid","",IF(G15&lt;&gt;0,G15+'Basic Price Adjustment'!$E37,""))</f>
        <v>77.55</v>
      </c>
      <c r="I15" s="114">
        <v>75.459999999999994</v>
      </c>
      <c r="J15" s="18">
        <f>IF(I15="No Bid","",IF(I15&lt;&gt;0,I15+'Basic Price Adjustment'!$E37,""))</f>
        <v>74.509999999999991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89.25</v>
      </c>
      <c r="P15" s="18">
        <f>IF(O15="No Bid","",IF(O15&lt;&gt;0,O15+'Basic Price Adjustment'!$E37,""))</f>
        <v>88.3</v>
      </c>
      <c r="Q15" s="114">
        <v>88</v>
      </c>
      <c r="R15" s="18">
        <f>IF(Q15="No Bid","",IF(Q15&lt;&gt;0,Q15+'Basic Price Adjustment'!$E37,""))</f>
        <v>87.05</v>
      </c>
      <c r="S15" s="114">
        <v>96</v>
      </c>
      <c r="T15" s="18">
        <f>IF(S15="No Bid","",IF(S15&lt;&gt;0,S15+'Basic Price Adjustment'!$E37,""))</f>
        <v>95.05</v>
      </c>
      <c r="U15" s="114">
        <v>99</v>
      </c>
      <c r="V15" s="18">
        <f>IF(U15="No Bid","",IF(U15&lt;&gt;0,U15+'Basic Price Adjustment'!$E37,""))</f>
        <v>98.05</v>
      </c>
      <c r="W15" s="114">
        <v>92</v>
      </c>
      <c r="X15" s="18">
        <f>IF(W15="No Bid","",IF(W15&lt;&gt;0,W15+'Basic Price Adjustment'!$E37,""))</f>
        <v>91.05</v>
      </c>
      <c r="Y15" s="114">
        <v>88</v>
      </c>
      <c r="Z15" s="18">
        <f>IF(Y15="No Bid","",IF(Y15&lt;&gt;0,Y15+'Basic Price Adjustment'!$E37,""))</f>
        <v>87.05</v>
      </c>
      <c r="AA15" s="114">
        <v>90</v>
      </c>
      <c r="AB15" s="18">
        <f>IF(AA15="No Bid","",IF(AA15&lt;&gt;0,AA15+'Basic Price Adjustment'!$E37,""))</f>
        <v>89.05</v>
      </c>
      <c r="AC15" s="114">
        <v>78</v>
      </c>
      <c r="AD15" s="18">
        <f>IF(AC15="No Bid","",IF(AC15&lt;&gt;0,AC15+'Basic Price Adjustment'!$E37,""))</f>
        <v>77.05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90.28</v>
      </c>
      <c r="E16" s="114">
        <v>89.57</v>
      </c>
      <c r="F16" s="18">
        <f>IF(E16="No Bid","",IF(E16&lt;&gt;0,E16+'Basic Price Adjustment'!$E38,""))</f>
        <v>88.63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102.75</v>
      </c>
      <c r="P16" s="18">
        <f>IF(O16="No Bid","",IF(O16&lt;&gt;0,O16+'Basic Price Adjustment'!$E38,""))</f>
        <v>101.81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100.06</v>
      </c>
      <c r="AC16" s="114">
        <v>93</v>
      </c>
      <c r="AD16" s="18">
        <f>IF(AC16="No Bid","",IF(AC16&lt;&gt;0,AC16+'Basic Price Adjustment'!$E38,""))</f>
        <v>92.06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82.67</v>
      </c>
      <c r="E17" s="114">
        <v>80.45</v>
      </c>
      <c r="F17" s="18">
        <f>IF(E17="No Bid","",IF(E17&lt;&gt;0,E17+'Basic Price Adjustment'!$E39,""))</f>
        <v>79.58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89.25</v>
      </c>
      <c r="P17" s="18">
        <f>IF(O17="No Bid","",IF(O17&lt;&gt;0,O17+'Basic Price Adjustment'!$E39,""))</f>
        <v>88.38</v>
      </c>
      <c r="Q17" s="114">
        <v>91.5</v>
      </c>
      <c r="R17" s="18">
        <f>IF(Q17="No Bid","",IF(Q17&lt;&gt;0,Q17+'Basic Price Adjustment'!$E39,""))</f>
        <v>90.63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97.63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90.63</v>
      </c>
      <c r="AA17" s="114">
        <v>90.5</v>
      </c>
      <c r="AB17" s="18">
        <f>IF(AA17="No Bid","",IF(AA17&lt;&gt;0,AA17+'Basic Price Adjustment'!$E39,""))</f>
        <v>89.63</v>
      </c>
      <c r="AC17" s="114">
        <v>80</v>
      </c>
      <c r="AD17" s="18">
        <f>IF(AC17="No Bid","",IF(AC17&lt;&gt;0,AC17+'Basic Price Adjustment'!$E39,""))</f>
        <v>79.13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86.99</v>
      </c>
      <c r="E18" s="114">
        <v>87.7</v>
      </c>
      <c r="F18" s="18">
        <f>IF(E18="No Bid","",IF(E18&lt;&gt;0,E18+'Basic Price Adjustment'!$E40,""))</f>
        <v>86.59</v>
      </c>
      <c r="G18" s="114">
        <v>79.5</v>
      </c>
      <c r="H18" s="18">
        <f>IF(G18="No Bid","",IF(G18&lt;&gt;0,G18+'Basic Price Adjustment'!$E40,""))</f>
        <v>78.39</v>
      </c>
      <c r="I18" s="114">
        <v>80.22</v>
      </c>
      <c r="J18" s="18">
        <f>IF(I18="No Bid","",IF(I18&lt;&gt;0,I18+'Basic Price Adjustment'!$E40,""))</f>
        <v>79.11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92.25</v>
      </c>
      <c r="P18" s="18">
        <f>IF(O18="No Bid","",IF(O18&lt;&gt;0,O18+'Basic Price Adjustment'!$E40,""))</f>
        <v>91.14</v>
      </c>
      <c r="Q18" s="114">
        <v>95.5</v>
      </c>
      <c r="R18" s="18">
        <f>IF(Q18="No Bid","",IF(Q18&lt;&gt;0,Q18+'Basic Price Adjustment'!$E40,""))</f>
        <v>94.39</v>
      </c>
      <c r="S18" s="114">
        <v>100</v>
      </c>
      <c r="T18" s="18">
        <f>IF(S18="No Bid","",IF(S18&lt;&gt;0,S18+'Basic Price Adjustment'!$E40,""))</f>
        <v>98.89</v>
      </c>
      <c r="U18" s="114">
        <v>108</v>
      </c>
      <c r="V18" s="18">
        <f>IF(U18="No Bid","",IF(U18&lt;&gt;0,U18+'Basic Price Adjustment'!$E40,""))</f>
        <v>106.89</v>
      </c>
      <c r="W18" s="114">
        <v>102</v>
      </c>
      <c r="X18" s="18">
        <f>IF(W18="No Bid","",IF(W18&lt;&gt;0,W18+'Basic Price Adjustment'!$E40,""))</f>
        <v>100.89</v>
      </c>
      <c r="Y18" s="114">
        <v>95.5</v>
      </c>
      <c r="Z18" s="18">
        <f>IF(Y18="No Bid","",IF(Y18&lt;&gt;0,Y18+'Basic Price Adjustment'!$E40,""))</f>
        <v>94.39</v>
      </c>
      <c r="AA18" s="114">
        <v>99</v>
      </c>
      <c r="AB18" s="18">
        <f>IF(AA18="No Bid","",IF(AA18&lt;&gt;0,AA18+'Basic Price Adjustment'!$E40,""))</f>
        <v>97.89</v>
      </c>
      <c r="AC18" s="114">
        <v>81.5</v>
      </c>
      <c r="AD18" s="18">
        <f>IF(AC18="No Bid","",IF(AC18&lt;&gt;0,AC18+'Basic Price Adjustment'!$E40,""))</f>
        <v>80.39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96.47</v>
      </c>
      <c r="E19" s="114">
        <v>93.17</v>
      </c>
      <c r="F19" s="18">
        <f>IF(E19="No Bid","",IF(E19&lt;&gt;0,E19+'Basic Price Adjustment'!$E41,""))</f>
        <v>92.070000000000007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84.160000000000011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102.75</v>
      </c>
      <c r="P19" s="18">
        <f>IF(O19="No Bid","",IF(O19&lt;&gt;0,O19+'Basic Price Adjustment'!$E41,""))</f>
        <v>101.65</v>
      </c>
      <c r="Q19" s="114">
        <v>107.5</v>
      </c>
      <c r="R19" s="18">
        <f>IF(Q19="No Bid","",IF(Q19&lt;&gt;0,Q19+'Basic Price Adjustment'!$E41,""))</f>
        <v>106.4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108.9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</v>
      </c>
      <c r="AA19" s="114">
        <v>106</v>
      </c>
      <c r="AB19" s="18">
        <f>IF(AA19="No Bid","",IF(AA19&lt;&gt;0,AA19+'Basic Price Adjustment'!$E41,""))</f>
        <v>104.9</v>
      </c>
      <c r="AC19" s="114">
        <v>83.5</v>
      </c>
      <c r="AD19" s="18">
        <f>IF(AC19="No Bid","",IF(AC19&lt;&gt;0,AC19+'Basic Price Adjustment'!$E41,""))</f>
        <v>82.4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</v>
      </c>
      <c r="E20" s="114">
        <v>87.7</v>
      </c>
      <c r="F20" s="18">
        <f>IF(E20="No Bid","",IF(E20&lt;&gt;0,E20+'Basic Price Adjustment'!$E42,""))</f>
        <v>86.600000000000009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80.23</v>
      </c>
      <c r="J20" s="18">
        <f>IF(I20="No Bid","",IF(I20&lt;&gt;0,I20+'Basic Price Adjustment'!$E42,""))</f>
        <v>79.13000000000001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91.5</v>
      </c>
      <c r="P20" s="18">
        <f>IF(O20="No Bid","",IF(O20&lt;&gt;0,O20+'Basic Price Adjustment'!$E42,""))</f>
        <v>90.4</v>
      </c>
      <c r="Q20" s="114">
        <v>95.5</v>
      </c>
      <c r="R20" s="18">
        <f>IF(Q20="No Bid","",IF(Q20&lt;&gt;0,Q20+'Basic Price Adjustment'!$E42,""))</f>
        <v>94.4</v>
      </c>
      <c r="S20" s="114">
        <v>100</v>
      </c>
      <c r="T20" s="18">
        <f>IF(S20="No Bid","",IF(S20&lt;&gt;0,S20+'Basic Price Adjustment'!$E42,""))</f>
        <v>98.9</v>
      </c>
      <c r="U20" s="114">
        <v>108</v>
      </c>
      <c r="V20" s="18">
        <f>IF(U20="No Bid","",IF(U20&lt;&gt;0,U20+'Basic Price Adjustment'!$E42,""))</f>
        <v>106.9</v>
      </c>
      <c r="W20" s="114">
        <v>102</v>
      </c>
      <c r="X20" s="18">
        <f>IF(W20="No Bid","",IF(W20&lt;&gt;0,W20+'Basic Price Adjustment'!$E42,""))</f>
        <v>100.9</v>
      </c>
      <c r="Y20" s="114">
        <v>95.5</v>
      </c>
      <c r="Z20" s="18">
        <f>IF(Y20="No Bid","",IF(Y20&lt;&gt;0,Y20+'Basic Price Adjustment'!$E42,""))</f>
        <v>94.4</v>
      </c>
      <c r="AA20" s="114">
        <v>99</v>
      </c>
      <c r="AB20" s="18">
        <f>IF(AA20="No Bid","",IF(AA20&lt;&gt;0,AA20+'Basic Price Adjustment'!$E42,""))</f>
        <v>97.9</v>
      </c>
      <c r="AC20" s="114">
        <v>81.5</v>
      </c>
      <c r="AD20" s="18">
        <f>IF(AC20="No Bid","",IF(AC20&lt;&gt;0,AC20+'Basic Price Adjustment'!$E42,""))</f>
        <v>80.400000000000006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96.49</v>
      </c>
      <c r="E21" s="114">
        <v>95.9</v>
      </c>
      <c r="F21" s="18">
        <f>IF(E21="No Bid","",IF(E21&lt;&gt;0,E21+'Basic Price Adjustment'!$E43,""))</f>
        <v>94.820000000000007</v>
      </c>
      <c r="G21" s="114">
        <v>85</v>
      </c>
      <c r="H21" s="18">
        <f>IF(G21="No Bid","",IF(G21&lt;&gt;0,G21+'Basic Price Adjustment'!$E43,""))</f>
        <v>83.92</v>
      </c>
      <c r="I21" s="114">
        <v>85.42</v>
      </c>
      <c r="J21" s="18">
        <f>IF(I21="No Bid","",IF(I21&lt;&gt;0,I21+'Basic Price Adjustment'!$E43,""))</f>
        <v>84.34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101.75</v>
      </c>
      <c r="P21" s="18">
        <f>IF(O21="No Bid","",IF(O21&lt;&gt;0,O21+'Basic Price Adjustment'!$E43,""))</f>
        <v>100.67</v>
      </c>
      <c r="Q21" s="114">
        <v>104.5</v>
      </c>
      <c r="R21" s="18">
        <f>IF(Q21="No Bid","",IF(Q21&lt;&gt;0,Q21+'Basic Price Adjustment'!$E43,""))</f>
        <v>103.42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108.92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106.42</v>
      </c>
      <c r="AA21" s="114">
        <v>106</v>
      </c>
      <c r="AB21" s="18">
        <f>IF(AA21="No Bid","",IF(AA21&lt;&gt;0,AA21+'Basic Price Adjustment'!$E43,""))</f>
        <v>104.92</v>
      </c>
      <c r="AC21" s="114">
        <v>101</v>
      </c>
      <c r="AD21" s="18">
        <f>IF(AC21="No Bid","",IF(AC21&lt;&gt;0,AC21+'Basic Price Adjustment'!$E43,""))</f>
        <v>99.92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111.66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123.73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>
        <v>113.5</v>
      </c>
      <c r="R24" s="18">
        <f>IF(Q24="No Bid","",IF(Q24&lt;&gt;0,Q24+'Basic Price Adjustment'!$E46,""))</f>
        <v>112.21</v>
      </c>
      <c r="S24" s="114">
        <v>110</v>
      </c>
      <c r="T24" s="18">
        <f>IF(S24="No Bid","",IF(S24&lt;&gt;0,S24+'Basic Price Adjustment'!$E46,""))</f>
        <v>108.71</v>
      </c>
      <c r="U24" s="114">
        <v>117</v>
      </c>
      <c r="V24" s="18">
        <f>IF(U24="No Bid","",IF(U24&lt;&gt;0,U24+'Basic Price Adjustment'!$E46,""))</f>
        <v>115.71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109.71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117.60000000000001</v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99.13000000000001</v>
      </c>
      <c r="K25" s="114">
        <v>95.61</v>
      </c>
      <c r="L25" s="18">
        <f>IF(K25="No Bid","",IF(K25&lt;&gt;0,K25+'Basic Price Adjustment'!$E47,""))</f>
        <v>94.29</v>
      </c>
      <c r="M25" s="114">
        <v>107.24</v>
      </c>
      <c r="N25" s="18">
        <f>IF(M25="No Bid","",IF(M25&lt;&gt;0,M25+'Basic Price Adjustment'!$E47,""))</f>
        <v>105.92</v>
      </c>
      <c r="O25" s="114">
        <v>104</v>
      </c>
      <c r="P25" s="18">
        <f>IF(O25="No Bid","",IF(O25&lt;&gt;0,O25+'Basic Price Adjustment'!$E47,""))</f>
        <v>102.68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120.68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95.2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85.11</v>
      </c>
      <c r="K26" s="114">
        <v>81.22</v>
      </c>
      <c r="L26" s="18">
        <f>IF(K26="No Bid","",IF(K26&lt;&gt;0,K26+'Basic Price Adjustment'!$E48,""))</f>
        <v>80.2</v>
      </c>
      <c r="M26" s="114">
        <v>89.64</v>
      </c>
      <c r="N26" s="18">
        <f>IF(M26="No Bid","",IF(M26&lt;&gt;0,M26+'Basic Price Adjustment'!$E48,""))</f>
        <v>88.62</v>
      </c>
      <c r="O26" s="114">
        <v>94.25</v>
      </c>
      <c r="P26" s="18">
        <f>IF(O26="No Bid","",IF(O26&lt;&gt;0,O26+'Basic Price Adjustment'!$E48,""))</f>
        <v>93.23</v>
      </c>
      <c r="Q26" s="114">
        <v>103.5</v>
      </c>
      <c r="R26" s="18">
        <f>IF(Q26="No Bid","",IF(Q26&lt;&gt;0,Q26+'Basic Price Adjustment'!$E48,""))</f>
        <v>102.48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103.98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102.48</v>
      </c>
      <c r="AA26" s="114">
        <v>105.5</v>
      </c>
      <c r="AB26" s="18">
        <f>IF(AA26="No Bid","",IF(AA26&lt;&gt;0,AA26+'Basic Price Adjustment'!$E48,""))</f>
        <v>104.48</v>
      </c>
      <c r="AC26" s="114">
        <v>81</v>
      </c>
      <c r="AD26" s="18">
        <f>IF(AC26="No Bid","",IF(AC26&lt;&gt;0,AC26+'Basic Price Adjustment'!$E48,""))</f>
        <v>79.98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95.2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87.89</v>
      </c>
      <c r="K27" s="114">
        <v>84.75</v>
      </c>
      <c r="L27" s="18">
        <f>IF(K27="No Bid","",IF(K27&lt;&gt;0,K27+'Basic Price Adjustment'!$E49,""))</f>
        <v>83.73</v>
      </c>
      <c r="M27" s="114">
        <v>92.33</v>
      </c>
      <c r="N27" s="18">
        <f>IF(M27="No Bid","",IF(M27&lt;&gt;0,M27+'Basic Price Adjustment'!$E49,""))</f>
        <v>91.31</v>
      </c>
      <c r="O27" s="114">
        <v>104.75</v>
      </c>
      <c r="P27" s="18">
        <f>IF(O27="No Bid","",IF(O27&lt;&gt;0,O27+'Basic Price Adjustment'!$E49,""))</f>
        <v>103.73</v>
      </c>
      <c r="Q27" s="114">
        <v>103.5</v>
      </c>
      <c r="R27" s="18">
        <f>IF(Q27="No Bid","",IF(Q27&lt;&gt;0,Q27+'Basic Price Adjustment'!$E49,""))</f>
        <v>102.48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103.98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102.48</v>
      </c>
      <c r="AA27" s="114">
        <v>105.5</v>
      </c>
      <c r="AB27" s="18">
        <f>IF(AA27="No Bid","",IF(AA27&lt;&gt;0,AA27+'Basic Price Adjustment'!$E49,""))</f>
        <v>104.48</v>
      </c>
      <c r="AC27" s="114">
        <v>103</v>
      </c>
      <c r="AD27" s="18">
        <f>IF(AC27="No Bid","",IF(AC27&lt;&gt;0,AC27+'Basic Price Adjustment'!$E49,""))</f>
        <v>101.98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88.07</v>
      </c>
      <c r="E28" s="114">
        <v>88.7</v>
      </c>
      <c r="F28" s="18">
        <f>IF(E28="No Bid","",IF(E28&lt;&gt;0,E28+'Basic Price Adjustment'!$E50,""))</f>
        <v>87.67</v>
      </c>
      <c r="G28" s="114">
        <v>79.5</v>
      </c>
      <c r="H28" s="18">
        <f>IF(G28="No Bid","",IF(G28&lt;&gt;0,G28+'Basic Price Adjustment'!$E50,""))</f>
        <v>78.47</v>
      </c>
      <c r="I28" s="114">
        <v>79.91</v>
      </c>
      <c r="J28" s="18">
        <f>IF(I28="No Bid","",IF(I28&lt;&gt;0,I28+'Basic Price Adjustment'!$E50,""))</f>
        <v>78.88</v>
      </c>
      <c r="K28" s="114">
        <v>80.75</v>
      </c>
      <c r="L28" s="18">
        <f>IF(K28="No Bid","",IF(K28&lt;&gt;0,K28+'Basic Price Adjustment'!$E50,""))</f>
        <v>79.72</v>
      </c>
      <c r="M28" s="114">
        <v>81.89</v>
      </c>
      <c r="N28" s="18">
        <f>IF(M28="No Bid","",IF(M28&lt;&gt;0,M28+'Basic Price Adjustment'!$E50,""))</f>
        <v>80.86</v>
      </c>
      <c r="O28" s="114">
        <v>91.5</v>
      </c>
      <c r="P28" s="18">
        <f>IF(O28="No Bid","",IF(O28&lt;&gt;0,O28+'Basic Price Adjustment'!$E50,""))</f>
        <v>90.47</v>
      </c>
      <c r="Q28" s="114">
        <v>95.5</v>
      </c>
      <c r="R28" s="18">
        <f>IF(Q28="No Bid","",IF(Q28&lt;&gt;0,Q28+'Basic Price Adjustment'!$E50,""))</f>
        <v>94.47</v>
      </c>
      <c r="S28" s="114">
        <v>100</v>
      </c>
      <c r="T28" s="18">
        <f>IF(S28="No Bid","",IF(S28&lt;&gt;0,S28+'Basic Price Adjustment'!$E50,""))</f>
        <v>98.97</v>
      </c>
      <c r="U28" s="114">
        <v>108</v>
      </c>
      <c r="V28" s="18">
        <f>IF(U28="No Bid","",IF(U28&lt;&gt;0,U28+'Basic Price Adjustment'!$E50,""))</f>
        <v>106.97</v>
      </c>
      <c r="W28" s="114">
        <v>102</v>
      </c>
      <c r="X28" s="18">
        <f>IF(W28="No Bid","",IF(W28&lt;&gt;0,W28+'Basic Price Adjustment'!$E50,""))</f>
        <v>100.97</v>
      </c>
      <c r="Y28" s="114">
        <v>95.5</v>
      </c>
      <c r="Z28" s="18">
        <f>IF(Y28="No Bid","",IF(Y28&lt;&gt;0,Y28+'Basic Price Adjustment'!$E50,""))</f>
        <v>94.47</v>
      </c>
      <c r="AA28" s="114">
        <v>99</v>
      </c>
      <c r="AB28" s="18">
        <f>IF(AA28="No Bid","",IF(AA28&lt;&gt;0,AA28+'Basic Price Adjustment'!$E50,""))</f>
        <v>97.97</v>
      </c>
      <c r="AC28" s="114">
        <v>81.5</v>
      </c>
      <c r="AD28" s="18">
        <f>IF(AC28="No Bid","",IF(AC28&lt;&gt;0,AC28+'Basic Price Adjustment'!$E50,""))</f>
        <v>80.47</v>
      </c>
    </row>
  </sheetData>
  <mergeCells count="52"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7:J7"/>
    <mergeCell ref="M6:N6"/>
    <mergeCell ref="M7:N7"/>
    <mergeCell ref="Q6:R6"/>
    <mergeCell ref="Q7:R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</row>
    <row r="3" spans="1:30" ht="30" customHeight="1" thickBot="1" x14ac:dyDescent="0.25">
      <c r="A3" s="159" t="s">
        <v>25</v>
      </c>
      <c r="B3" s="43" t="s">
        <v>236</v>
      </c>
      <c r="C3" s="170">
        <v>189366</v>
      </c>
      <c r="D3" s="171"/>
      <c r="E3" s="171"/>
      <c r="F3" s="172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0">
        <v>112893</v>
      </c>
      <c r="P3" s="172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45" t="s">
        <v>314</v>
      </c>
      <c r="P4" s="146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61"/>
      <c r="B5" s="10"/>
      <c r="C5" s="145" t="s">
        <v>107</v>
      </c>
      <c r="D5" s="146"/>
      <c r="E5" s="165" t="s">
        <v>220</v>
      </c>
      <c r="F5" s="166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45" t="s">
        <v>115</v>
      </c>
      <c r="P5" s="146"/>
      <c r="Q5" s="145" t="s">
        <v>113</v>
      </c>
      <c r="R5" s="146"/>
      <c r="S5" s="145" t="s">
        <v>110</v>
      </c>
      <c r="T5" s="146"/>
      <c r="U5" s="145" t="s">
        <v>114</v>
      </c>
      <c r="V5" s="146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36" t="s">
        <v>259</v>
      </c>
      <c r="D6" s="133"/>
      <c r="E6" s="136" t="s">
        <v>261</v>
      </c>
      <c r="F6" s="133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273</v>
      </c>
      <c r="P6" s="142"/>
      <c r="Q6" s="136">
        <v>38.431370000000001</v>
      </c>
      <c r="R6" s="133"/>
      <c r="S6" s="136">
        <v>38.458910000000003</v>
      </c>
      <c r="T6" s="133"/>
      <c r="U6" s="136">
        <v>37.820300000000003</v>
      </c>
      <c r="V6" s="133"/>
      <c r="W6" s="136">
        <v>38.85622</v>
      </c>
      <c r="X6" s="149"/>
      <c r="Y6" s="132">
        <v>38.369599999999998</v>
      </c>
      <c r="Z6" s="133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47" t="s">
        <v>260</v>
      </c>
      <c r="D7" s="148"/>
      <c r="E7" s="147" t="s">
        <v>262</v>
      </c>
      <c r="F7" s="148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274</v>
      </c>
      <c r="P7" s="144"/>
      <c r="Q7" s="168">
        <v>-8237139</v>
      </c>
      <c r="R7" s="169"/>
      <c r="S7" s="147">
        <v>-81.818389999999994</v>
      </c>
      <c r="T7" s="148"/>
      <c r="U7" s="147">
        <v>-82.026579999999996</v>
      </c>
      <c r="V7" s="148"/>
      <c r="W7" s="137">
        <v>-82.14385</v>
      </c>
      <c r="X7" s="150"/>
      <c r="Y7" s="152">
        <v>-81.760710000000003</v>
      </c>
      <c r="Z7" s="138"/>
      <c r="AA7" s="70"/>
      <c r="AB7" s="71"/>
      <c r="AC7" s="70"/>
      <c r="AD7" s="71"/>
    </row>
    <row r="8" spans="1:30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221</v>
      </c>
      <c r="F8" s="15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54" t="s">
        <v>54</v>
      </c>
      <c r="P8" s="155"/>
      <c r="Q8" s="154" t="s">
        <v>68</v>
      </c>
      <c r="R8" s="155"/>
      <c r="S8" s="154" t="s">
        <v>32</v>
      </c>
      <c r="T8" s="155"/>
      <c r="U8" s="154" t="s">
        <v>70</v>
      </c>
      <c r="V8" s="15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63"/>
      <c r="B9" s="12"/>
      <c r="C9" s="156" t="s">
        <v>57</v>
      </c>
      <c r="D9" s="157"/>
      <c r="E9" s="156" t="s">
        <v>222</v>
      </c>
      <c r="F9" s="15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56" t="s">
        <v>72</v>
      </c>
      <c r="P9" s="157"/>
      <c r="Q9" s="156" t="s">
        <v>69</v>
      </c>
      <c r="R9" s="157"/>
      <c r="S9" s="156" t="s">
        <v>64</v>
      </c>
      <c r="T9" s="157"/>
      <c r="U9" s="156" t="s">
        <v>71</v>
      </c>
      <c r="V9" s="15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78.2</v>
      </c>
      <c r="E11" s="114">
        <v>77.27</v>
      </c>
      <c r="F11" s="18">
        <f>IF(E11="No Bid","",IF(E11&lt;&gt;0,E11+'Basic Price Adjustment'!$E33,""))</f>
        <v>76.53</v>
      </c>
      <c r="G11" s="114">
        <v>65</v>
      </c>
      <c r="H11" s="18">
        <f>IF(G11="No Bid","",IF(G11&lt;&gt;0,G11+'Basic Price Adjustment'!$E33,""))</f>
        <v>64.260000000000005</v>
      </c>
      <c r="I11" s="114">
        <v>66.31</v>
      </c>
      <c r="J11" s="18">
        <f>IF(I11="No Bid","",IF(I11&lt;&gt;0,I11+'Basic Price Adjustment'!$E33,""))</f>
        <v>65.570000000000007</v>
      </c>
      <c r="K11" s="114">
        <v>70.959999999999994</v>
      </c>
      <c r="L11" s="18">
        <f>IF(K11="No Bid","",IF(K11&lt;&gt;0,K11+'Basic Price Adjustment'!$E33,""))</f>
        <v>70.22</v>
      </c>
      <c r="M11" s="114">
        <v>70.959999999999994</v>
      </c>
      <c r="N11" s="18">
        <f>IF(M11="No Bid","",IF(M11&lt;&gt;0,M11+'Basic Price Adjustment'!$E33,""))</f>
        <v>70.22</v>
      </c>
      <c r="O11" s="114">
        <v>85.5</v>
      </c>
      <c r="P11" s="18">
        <f>IF(O11="No Bid","",IF(O11&lt;&gt;0,O11+'Basic Price Adjustment'!$E33,""))</f>
        <v>84.76</v>
      </c>
      <c r="Q11" s="114">
        <v>85.75</v>
      </c>
      <c r="R11" s="18">
        <f>IF(Q11="No Bid","",IF(Q11&lt;&gt;0,Q11+'Basic Price Adjustment'!$E33,""))</f>
        <v>85.01</v>
      </c>
      <c r="S11" s="114">
        <v>86.5</v>
      </c>
      <c r="T11" s="18">
        <f>IF(S11="No Bid","",IF(S11&lt;&gt;0,S11+'Basic Price Adjustment'!$E33,""))</f>
        <v>85.76</v>
      </c>
      <c r="U11" s="114">
        <v>106.5</v>
      </c>
      <c r="V11" s="18">
        <f>IF(U11="No Bid","",IF(U11&lt;&gt;0,U11+'Basic Price Adjustment'!$E33,""))</f>
        <v>105.76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85.76</v>
      </c>
      <c r="AA11" s="34">
        <v>72.75</v>
      </c>
      <c r="AB11" s="18">
        <f>IF(AA11="No Bid","",IF(AA11&lt;&gt;0,AA11+'Basic Price Adjustment'!$E33,""))</f>
        <v>72.010000000000005</v>
      </c>
      <c r="AC11" s="34">
        <v>62.75</v>
      </c>
      <c r="AD11" s="18">
        <f>IF(AC11="No Bid","",IF(AC11&lt;&gt;0,AC11+'Basic Price Adjustment'!$E33,""))</f>
        <v>62.01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78.22</v>
      </c>
      <c r="F12" s="18">
        <f>IF(E12="No Bid","",IF(E12&lt;&gt;0,E12+'Basic Price Adjustment'!$E34,""))</f>
        <v>77.400000000000006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65.010000000000005</v>
      </c>
      <c r="K12" s="114">
        <v>74.989999999999995</v>
      </c>
      <c r="L12" s="18">
        <f>IF(K12="No Bid","",IF(K12&lt;&gt;0,K12+'Basic Price Adjustment'!$E34,""))</f>
        <v>74.17</v>
      </c>
      <c r="M12" s="114">
        <v>74.989999999999995</v>
      </c>
      <c r="N12" s="18">
        <f>IF(M12="No Bid","",IF(M12&lt;&gt;0,M12+'Basic Price Adjustment'!$E34,""))</f>
        <v>74.17</v>
      </c>
      <c r="O12" s="114">
        <v>88.75</v>
      </c>
      <c r="P12" s="18">
        <f>IF(O12="No Bid","",IF(O12&lt;&gt;0,O12+'Basic Price Adjustment'!$E34,""))</f>
        <v>87.93</v>
      </c>
      <c r="Q12" s="114">
        <v>85.75</v>
      </c>
      <c r="R12" s="18">
        <f>IF(Q12="No Bid","",IF(Q12&lt;&gt;0,Q12+'Basic Price Adjustment'!$E34,""))</f>
        <v>84.93</v>
      </c>
      <c r="S12" s="114">
        <v>86.5</v>
      </c>
      <c r="T12" s="18">
        <f>IF(S12="No Bid","",IF(S12&lt;&gt;0,S12+'Basic Price Adjustment'!$E34,""))</f>
        <v>85.68</v>
      </c>
      <c r="U12" s="114">
        <v>106.5</v>
      </c>
      <c r="V12" s="18">
        <f>IF(U12="No Bid","",IF(U12&lt;&gt;0,U12+'Basic Price Adjustment'!$E34,""))</f>
        <v>105.68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85.68</v>
      </c>
      <c r="AA12" s="32">
        <v>80</v>
      </c>
      <c r="AB12" s="18">
        <f>IF(AA12="No Bid","",IF(AA12&lt;&gt;0,AA12+'Basic Price Adjustment'!$E34,""))</f>
        <v>79.180000000000007</v>
      </c>
      <c r="AC12" s="32">
        <v>69</v>
      </c>
      <c r="AD12" s="18">
        <f>IF(AC12="No Bid","",IF(AC12&lt;&gt;0,AC12+'Basic Price Adjustment'!$E34,""))</f>
        <v>68.180000000000007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79.8</v>
      </c>
      <c r="E13" s="114">
        <v>80.12</v>
      </c>
      <c r="F13" s="18">
        <f>IF(E13="No Bid","",IF(E13&lt;&gt;0,E13+'Basic Price Adjustment'!$E35,""))</f>
        <v>79.2</v>
      </c>
      <c r="G13" s="114">
        <v>74.5</v>
      </c>
      <c r="H13" s="18">
        <f>IF(G13="No Bid","",IF(G13&lt;&gt;0,G13+'Basic Price Adjustment'!$E35,""))</f>
        <v>73.58</v>
      </c>
      <c r="I13" s="114">
        <v>71.680000000000007</v>
      </c>
      <c r="J13" s="18">
        <f>IF(I13="No Bid","",IF(I13&lt;&gt;0,I13+'Basic Price Adjustment'!$E35,""))</f>
        <v>70.760000000000005</v>
      </c>
      <c r="K13" s="114">
        <v>75.260000000000005</v>
      </c>
      <c r="L13" s="18">
        <f>IF(K13="No Bid","",IF(K13&lt;&gt;0,K13+'Basic Price Adjustment'!$E35,""))</f>
        <v>74.34</v>
      </c>
      <c r="M13" s="114">
        <v>75.260000000000005</v>
      </c>
      <c r="N13" s="18">
        <f>IF(M13="No Bid","",IF(M13&lt;&gt;0,M13+'Basic Price Adjustment'!$E35,""))</f>
        <v>74.34</v>
      </c>
      <c r="O13" s="114">
        <v>88</v>
      </c>
      <c r="P13" s="18">
        <f>IF(O13="No Bid","",IF(O13&lt;&gt;0,O13+'Basic Price Adjustment'!$E35,""))</f>
        <v>87.08</v>
      </c>
      <c r="Q13" s="114">
        <v>90</v>
      </c>
      <c r="R13" s="18">
        <f>IF(Q13="No Bid","",IF(Q13&lt;&gt;0,Q13+'Basic Price Adjustment'!$E35,""))</f>
        <v>89.08</v>
      </c>
      <c r="S13" s="114">
        <v>88</v>
      </c>
      <c r="T13" s="18">
        <f>IF(S13="No Bid","",IF(S13&lt;&gt;0,S13+'Basic Price Adjustment'!$E35,""))</f>
        <v>87.08</v>
      </c>
      <c r="U13" s="114">
        <v>113</v>
      </c>
      <c r="V13" s="18">
        <f>IF(U13="No Bid","",IF(U13&lt;&gt;0,U13+'Basic Price Adjustment'!$E35,""))</f>
        <v>112.08</v>
      </c>
      <c r="W13" s="114">
        <v>92</v>
      </c>
      <c r="X13" s="18">
        <f>IF(W13="No Bid","",IF(W13&lt;&gt;0,W13+'Basic Price Adjustment'!$E35,""))</f>
        <v>91.08</v>
      </c>
      <c r="Y13" s="114">
        <v>88</v>
      </c>
      <c r="Z13" s="18">
        <f>IF(Y13="No Bid","",IF(Y13&lt;&gt;0,Y13+'Basic Price Adjustment'!$E35,""))</f>
        <v>87.08</v>
      </c>
      <c r="AA13" s="19">
        <v>80</v>
      </c>
      <c r="AB13" s="18">
        <f>IF(AA13="No Bid","",IF(AA13&lt;&gt;0,AA13+'Basic Price Adjustment'!$E35,""))</f>
        <v>79.08</v>
      </c>
      <c r="AC13" s="19">
        <v>69</v>
      </c>
      <c r="AD13" s="18">
        <f>IF(AC13="No Bid","",IF(AC13&lt;&gt;0,AC13+'Basic Price Adjustment'!$E35,""))</f>
        <v>68.08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80.12</v>
      </c>
      <c r="F14" s="18">
        <f>IF(E14="No Bid","",IF(E14&lt;&gt;0,E14+'Basic Price Adjustment'!$E36,""))</f>
        <v>79.2</v>
      </c>
      <c r="G14" s="114">
        <v>74.5</v>
      </c>
      <c r="H14" s="18">
        <f>IF(G14="No Bid","",IF(G14&lt;&gt;0,G14+'Basic Price Adjustment'!$E36,""))</f>
        <v>73.58</v>
      </c>
      <c r="I14" s="114">
        <v>71.680000000000007</v>
      </c>
      <c r="J14" s="18">
        <f>IF(I14="No Bid","",IF(I14&lt;&gt;0,I14+'Basic Price Adjustment'!$E36,""))</f>
        <v>70.760000000000005</v>
      </c>
      <c r="K14" s="114">
        <v>75.260000000000005</v>
      </c>
      <c r="L14" s="18">
        <f>IF(K14="No Bid","",IF(K14&lt;&gt;0,K14+'Basic Price Adjustment'!$E36,""))</f>
        <v>74.34</v>
      </c>
      <c r="M14" s="114">
        <v>75.260000000000005</v>
      </c>
      <c r="N14" s="18">
        <f>IF(M14="No Bid","",IF(M14&lt;&gt;0,M14+'Basic Price Adjustment'!$E36,""))</f>
        <v>74.34</v>
      </c>
      <c r="O14" s="114">
        <v>88</v>
      </c>
      <c r="P14" s="18">
        <f>IF(O14="No Bid","",IF(O14&lt;&gt;0,O14+'Basic Price Adjustment'!$E36,""))</f>
        <v>87.08</v>
      </c>
      <c r="Q14" s="114">
        <v>90</v>
      </c>
      <c r="R14" s="18">
        <f>IF(Q14="No Bid","",IF(Q14&lt;&gt;0,Q14+'Basic Price Adjustment'!$E36,""))</f>
        <v>89.08</v>
      </c>
      <c r="S14" s="114">
        <v>88</v>
      </c>
      <c r="T14" s="18">
        <f>IF(S14="No Bid","",IF(S14&lt;&gt;0,S14+'Basic Price Adjustment'!$E36,""))</f>
        <v>87.08</v>
      </c>
      <c r="U14" s="114">
        <v>113</v>
      </c>
      <c r="V14" s="18">
        <f>IF(U14="No Bid","",IF(U14&lt;&gt;0,U14+'Basic Price Adjustment'!$E36,""))</f>
        <v>112.08</v>
      </c>
      <c r="W14" s="114">
        <v>92</v>
      </c>
      <c r="X14" s="18">
        <f>IF(W14="No Bid","",IF(W14&lt;&gt;0,W14+'Basic Price Adjustment'!$E36,""))</f>
        <v>91.08</v>
      </c>
      <c r="Y14" s="114">
        <v>88</v>
      </c>
      <c r="Z14" s="18">
        <f>IF(Y14="No Bid","",IF(Y14&lt;&gt;0,Y14+'Basic Price Adjustment'!$E36,""))</f>
        <v>87.08</v>
      </c>
      <c r="AA14" s="32">
        <v>80</v>
      </c>
      <c r="AB14" s="18">
        <f>IF(AA14="No Bid","",IF(AA14&lt;&gt;0,AA14+'Basic Price Adjustment'!$E36,""))</f>
        <v>79.08</v>
      </c>
      <c r="AC14" s="32">
        <v>69</v>
      </c>
      <c r="AD14" s="18">
        <f>IF(AC14="No Bid","",IF(AC14&lt;&gt;0,AC14+'Basic Price Adjustment'!$E36,""))</f>
        <v>68.08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80.44</v>
      </c>
      <c r="E15" s="114">
        <v>82.83</v>
      </c>
      <c r="F15" s="18">
        <f>IF(E15="No Bid","",IF(E15&lt;&gt;0,E15+'Basic Price Adjustment'!$E37,""))</f>
        <v>81.88</v>
      </c>
      <c r="G15" s="114">
        <v>78.5</v>
      </c>
      <c r="H15" s="18">
        <f>IF(G15="No Bid","",IF(G15&lt;&gt;0,G15+'Basic Price Adjustment'!$E37,""))</f>
        <v>77.55</v>
      </c>
      <c r="I15" s="114">
        <v>72.78</v>
      </c>
      <c r="J15" s="18">
        <f>IF(I15="No Bid","",IF(I15&lt;&gt;0,I15+'Basic Price Adjustment'!$E37,""))</f>
        <v>71.83</v>
      </c>
      <c r="K15" s="114">
        <v>75.459999999999994</v>
      </c>
      <c r="L15" s="18">
        <f>IF(K15="No Bid","",IF(K15&lt;&gt;0,K15+'Basic Price Adjustment'!$E37,""))</f>
        <v>74.509999999999991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89.25</v>
      </c>
      <c r="P15" s="18">
        <f>IF(O15="No Bid","",IF(O15&lt;&gt;0,O15+'Basic Price Adjustment'!$E37,""))</f>
        <v>88.3</v>
      </c>
      <c r="Q15" s="114">
        <v>90</v>
      </c>
      <c r="R15" s="18">
        <f>IF(Q15="No Bid","",IF(Q15&lt;&gt;0,Q15+'Basic Price Adjustment'!$E37,""))</f>
        <v>89.05</v>
      </c>
      <c r="S15" s="114">
        <v>88</v>
      </c>
      <c r="T15" s="18">
        <f>IF(S15="No Bid","",IF(S15&lt;&gt;0,S15+'Basic Price Adjustment'!$E37,""))</f>
        <v>87.05</v>
      </c>
      <c r="U15" s="114">
        <v>113</v>
      </c>
      <c r="V15" s="18">
        <f>IF(U15="No Bid","",IF(U15&lt;&gt;0,U15+'Basic Price Adjustment'!$E37,""))</f>
        <v>112.05</v>
      </c>
      <c r="W15" s="114">
        <v>92</v>
      </c>
      <c r="X15" s="18">
        <f>IF(W15="No Bid","",IF(W15&lt;&gt;0,W15+'Basic Price Adjustment'!$E37,""))</f>
        <v>91.05</v>
      </c>
      <c r="Y15" s="114">
        <v>88</v>
      </c>
      <c r="Z15" s="18">
        <f>IF(Y15="No Bid","",IF(Y15&lt;&gt;0,Y15+'Basic Price Adjustment'!$E37,""))</f>
        <v>87.05</v>
      </c>
      <c r="AA15" s="19">
        <v>80</v>
      </c>
      <c r="AB15" s="18">
        <f>IF(AA15="No Bid","",IF(AA15&lt;&gt;0,AA15+'Basic Price Adjustment'!$E37,""))</f>
        <v>79.05</v>
      </c>
      <c r="AC15" s="19">
        <v>69</v>
      </c>
      <c r="AD15" s="18">
        <f>IF(AC15="No Bid","",IF(AC15&lt;&gt;0,AC15+'Basic Price Adjustment'!$E37,""))</f>
        <v>68.05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89.57</v>
      </c>
      <c r="F16" s="18">
        <f>IF(E16="No Bid","",IF(E16&lt;&gt;0,E16+'Basic Price Adjustment'!$E38,""))</f>
        <v>88.63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74.88</v>
      </c>
      <c r="K16" s="114">
        <v>79.3</v>
      </c>
      <c r="L16" s="18">
        <f>IF(K16="No Bid","",IF(K16&lt;&gt;0,K16+'Basic Price Adjustment'!$E38,""))</f>
        <v>78.36</v>
      </c>
      <c r="M16" s="114">
        <v>79.3</v>
      </c>
      <c r="N16" s="18">
        <f>IF(M16="No Bid","",IF(M16&lt;&gt;0,M16+'Basic Price Adjustment'!$E38,""))</f>
        <v>78.36</v>
      </c>
      <c r="O16" s="114">
        <v>102.75</v>
      </c>
      <c r="P16" s="18">
        <f>IF(O16="No Bid","",IF(O16&lt;&gt;0,O16+'Basic Price Adjustment'!$E38,""))</f>
        <v>101.81</v>
      </c>
      <c r="Q16" s="114">
        <v>101</v>
      </c>
      <c r="R16" s="18">
        <f>IF(Q16="No Bid","",IF(Q16&lt;&gt;0,Q16+'Basic Price Adjustment'!$E38,""))</f>
        <v>100.06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117.56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92.06</v>
      </c>
      <c r="AC16" s="30">
        <v>83</v>
      </c>
      <c r="AD16" s="18">
        <f>IF(AC16="No Bid","",IF(AC16&lt;&gt;0,AC16+'Basic Price Adjustment'!$E38,""))</f>
        <v>82.06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80.45</v>
      </c>
      <c r="F17" s="18">
        <f>IF(E17="No Bid","",IF(E17&lt;&gt;0,E17+'Basic Price Adjustment'!$E39,""))</f>
        <v>79.58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70.839999999999989</v>
      </c>
      <c r="K17" s="114">
        <v>75.3</v>
      </c>
      <c r="L17" s="18">
        <f>IF(K17="No Bid","",IF(K17&lt;&gt;0,K17+'Basic Price Adjustment'!$E39,""))</f>
        <v>74.429999999999993</v>
      </c>
      <c r="M17" s="114">
        <v>75.3</v>
      </c>
      <c r="N17" s="18">
        <f>IF(M17="No Bid","",IF(M17&lt;&gt;0,M17+'Basic Price Adjustment'!$E39,""))</f>
        <v>74.429999999999993</v>
      </c>
      <c r="O17" s="114">
        <v>89.25</v>
      </c>
      <c r="P17" s="18">
        <f>IF(O17="No Bid","",IF(O17&lt;&gt;0,O17+'Basic Price Adjustment'!$E39,""))</f>
        <v>88.38</v>
      </c>
      <c r="Q17" s="114">
        <v>90.5</v>
      </c>
      <c r="R17" s="18">
        <f>IF(Q17="No Bid","",IF(Q17&lt;&gt;0,Q17+'Basic Price Adjustment'!$E39,""))</f>
        <v>89.63</v>
      </c>
      <c r="S17" s="114">
        <v>91.5</v>
      </c>
      <c r="T17" s="18">
        <f>IF(S17="No Bid","",IF(S17&lt;&gt;0,S17+'Basic Price Adjustment'!$E39,""))</f>
        <v>90.63</v>
      </c>
      <c r="U17" s="114">
        <v>114.5</v>
      </c>
      <c r="V17" s="18">
        <f>IF(U17="No Bid","",IF(U17&lt;&gt;0,U17+'Basic Price Adjustment'!$E39,""))</f>
        <v>113.63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90.63</v>
      </c>
      <c r="AA17" s="19">
        <v>82</v>
      </c>
      <c r="AB17" s="18">
        <f>IF(AA17="No Bid","",IF(AA17&lt;&gt;0,AA17+'Basic Price Adjustment'!$E39,""))</f>
        <v>81.13</v>
      </c>
      <c r="AC17" s="19">
        <v>72</v>
      </c>
      <c r="AD17" s="18">
        <f>IF(AC17="No Bid","",IF(AC17&lt;&gt;0,AC17+'Basic Price Adjustment'!$E39,""))</f>
        <v>71.13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87.7</v>
      </c>
      <c r="F18" s="18">
        <f>IF(E18="No Bid","",IF(E18&lt;&gt;0,E18+'Basic Price Adjustment'!$E40,""))</f>
        <v>86.59</v>
      </c>
      <c r="G18" s="114">
        <v>79.5</v>
      </c>
      <c r="H18" s="18">
        <f>IF(G18="No Bid","",IF(G18&lt;&gt;0,G18+'Basic Price Adjustment'!$E40,""))</f>
        <v>78.39</v>
      </c>
      <c r="I18" s="114">
        <v>80.86</v>
      </c>
      <c r="J18" s="18">
        <f>IF(I18="No Bid","",IF(I18&lt;&gt;0,I18+'Basic Price Adjustment'!$E40,""))</f>
        <v>79.75</v>
      </c>
      <c r="K18" s="114">
        <v>80.22</v>
      </c>
      <c r="L18" s="18">
        <f>IF(K18="No Bid","",IF(K18&lt;&gt;0,K18+'Basic Price Adjustment'!$E40,""))</f>
        <v>79.11</v>
      </c>
      <c r="M18" s="114">
        <v>80.22</v>
      </c>
      <c r="N18" s="18">
        <f>IF(M18="No Bid","",IF(M18&lt;&gt;0,M18+'Basic Price Adjustment'!$E40,""))</f>
        <v>79.11</v>
      </c>
      <c r="O18" s="114">
        <v>92.25</v>
      </c>
      <c r="P18" s="18">
        <f>IF(O18="No Bid","",IF(O18&lt;&gt;0,O18+'Basic Price Adjustment'!$E40,""))</f>
        <v>91.14</v>
      </c>
      <c r="Q18" s="114">
        <v>99</v>
      </c>
      <c r="R18" s="18">
        <f>IF(Q18="No Bid","",IF(Q18&lt;&gt;0,Q18+'Basic Price Adjustment'!$E40,""))</f>
        <v>97.89</v>
      </c>
      <c r="S18" s="114">
        <v>95.5</v>
      </c>
      <c r="T18" s="18">
        <f>IF(S18="No Bid","",IF(S18&lt;&gt;0,S18+'Basic Price Adjustment'!$E40,""))</f>
        <v>94.39</v>
      </c>
      <c r="U18" s="114">
        <v>120.5</v>
      </c>
      <c r="V18" s="18">
        <f>IF(U18="No Bid","",IF(U18&lt;&gt;0,U18+'Basic Price Adjustment'!$E40,""))</f>
        <v>119.39</v>
      </c>
      <c r="W18" s="114">
        <v>102</v>
      </c>
      <c r="X18" s="18">
        <f>IF(W18="No Bid","",IF(W18&lt;&gt;0,W18+'Basic Price Adjustment'!$E40,""))</f>
        <v>100.89</v>
      </c>
      <c r="Y18" s="114">
        <v>95.5</v>
      </c>
      <c r="Z18" s="18">
        <f>IF(Y18="No Bid","",IF(Y18&lt;&gt;0,Y18+'Basic Price Adjustment'!$E40,""))</f>
        <v>94.39</v>
      </c>
      <c r="AA18" s="32">
        <v>84</v>
      </c>
      <c r="AB18" s="18">
        <f>IF(AA18="No Bid","",IF(AA18&lt;&gt;0,AA18+'Basic Price Adjustment'!$E40,""))</f>
        <v>82.89</v>
      </c>
      <c r="AC18" s="32">
        <v>77</v>
      </c>
      <c r="AD18" s="18">
        <f>IF(AC18="No Bid","",IF(AC18&lt;&gt;0,AC18+'Basic Price Adjustment'!$E40,""))</f>
        <v>75.89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96.47</v>
      </c>
      <c r="E19" s="114">
        <v>93.17</v>
      </c>
      <c r="F19" s="18">
        <f>IF(E19="No Bid","",IF(E19&lt;&gt;0,E19+'Basic Price Adjustment'!$E41,""))</f>
        <v>92.070000000000007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80.550000000000011</v>
      </c>
      <c r="K19" s="114">
        <v>85.26</v>
      </c>
      <c r="L19" s="18">
        <f>IF(K19="No Bid","",IF(K19&lt;&gt;0,K19+'Basic Price Adjustment'!$E41,""))</f>
        <v>84.160000000000011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102.75</v>
      </c>
      <c r="P19" s="18">
        <f>IF(O19="No Bid","",IF(O19&lt;&gt;0,O19+'Basic Price Adjustment'!$E41,""))</f>
        <v>101.65</v>
      </c>
      <c r="Q19" s="114">
        <v>106</v>
      </c>
      <c r="R19" s="18">
        <f>IF(Q19="No Bid","",IF(Q19&lt;&gt;0,Q19+'Basic Price Adjustment'!$E41,""))</f>
        <v>104.9</v>
      </c>
      <c r="S19" s="114">
        <v>107.5</v>
      </c>
      <c r="T19" s="18">
        <f>IF(S19="No Bid","",IF(S19&lt;&gt;0,S19+'Basic Price Adjustment'!$E41,""))</f>
        <v>106.4</v>
      </c>
      <c r="U19" s="114">
        <v>122.5</v>
      </c>
      <c r="V19" s="18">
        <f>IF(U19="No Bid","",IF(U19&lt;&gt;0,U19+'Basic Price Adjustment'!$E41,""))</f>
        <v>121.4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</v>
      </c>
      <c r="AA19" s="19">
        <v>86</v>
      </c>
      <c r="AB19" s="18">
        <f>IF(AA19="No Bid","",IF(AA19&lt;&gt;0,AA19+'Basic Price Adjustment'!$E41,""))</f>
        <v>84.9</v>
      </c>
      <c r="AC19" s="19">
        <v>79</v>
      </c>
      <c r="AD19" s="18">
        <f>IF(AC19="No Bid","",IF(AC19&lt;&gt;0,AC19+'Basic Price Adjustment'!$E41,""))</f>
        <v>77.900000000000006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87.7</v>
      </c>
      <c r="F20" s="18">
        <f>IF(E20="No Bid","",IF(E20&lt;&gt;0,E20+'Basic Price Adjustment'!$E42,""))</f>
        <v>86.600000000000009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78.900000000000006</v>
      </c>
      <c r="J20" s="18">
        <f>IF(I20="No Bid","",IF(I20&lt;&gt;0,I20+'Basic Price Adjustment'!$E42,""))</f>
        <v>77.800000000000011</v>
      </c>
      <c r="K20" s="114">
        <v>80.23</v>
      </c>
      <c r="L20" s="18">
        <f>IF(K20="No Bid","",IF(K20&lt;&gt;0,K20+'Basic Price Adjustment'!$E42,""))</f>
        <v>79.13000000000001</v>
      </c>
      <c r="M20" s="114">
        <v>80.23</v>
      </c>
      <c r="N20" s="18">
        <f>IF(M20="No Bid","",IF(M20&lt;&gt;0,M20+'Basic Price Adjustment'!$E42,""))</f>
        <v>79.13000000000001</v>
      </c>
      <c r="O20" s="114">
        <v>91.5</v>
      </c>
      <c r="P20" s="18">
        <f>IF(O20="No Bid","",IF(O20&lt;&gt;0,O20+'Basic Price Adjustment'!$E42,""))</f>
        <v>90.4</v>
      </c>
      <c r="Q20" s="114">
        <v>99</v>
      </c>
      <c r="R20" s="18">
        <f>IF(Q20="No Bid","",IF(Q20&lt;&gt;0,Q20+'Basic Price Adjustment'!$E42,""))</f>
        <v>97.9</v>
      </c>
      <c r="S20" s="114">
        <v>95.5</v>
      </c>
      <c r="T20" s="18">
        <f>IF(S20="No Bid","",IF(S20&lt;&gt;0,S20+'Basic Price Adjustment'!$E42,""))</f>
        <v>94.4</v>
      </c>
      <c r="U20" s="114">
        <v>120.5</v>
      </c>
      <c r="V20" s="18">
        <f>IF(U20="No Bid","",IF(U20&lt;&gt;0,U20+'Basic Price Adjustment'!$E42,""))</f>
        <v>119.4</v>
      </c>
      <c r="W20" s="114">
        <v>102</v>
      </c>
      <c r="X20" s="18">
        <f>IF(W20="No Bid","",IF(W20&lt;&gt;0,W20+'Basic Price Adjustment'!$E42,""))</f>
        <v>100.9</v>
      </c>
      <c r="Y20" s="114">
        <v>95.5</v>
      </c>
      <c r="Z20" s="18">
        <f>IF(Y20="No Bid","",IF(Y20&lt;&gt;0,Y20+'Basic Price Adjustment'!$E42,""))</f>
        <v>94.4</v>
      </c>
      <c r="AA20" s="32">
        <v>84</v>
      </c>
      <c r="AB20" s="18">
        <f>IF(AA20="No Bid","",IF(AA20&lt;&gt;0,AA20+'Basic Price Adjustment'!$E42,""))</f>
        <v>82.9</v>
      </c>
      <c r="AC20" s="32">
        <v>77</v>
      </c>
      <c r="AD20" s="18">
        <f>IF(AC20="No Bid","",IF(AC20&lt;&gt;0,AC20+'Basic Price Adjustment'!$E42,""))</f>
        <v>75.900000000000006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96.49</v>
      </c>
      <c r="E21" s="114">
        <v>95.9</v>
      </c>
      <c r="F21" s="18">
        <f>IF(E21="No Bid","",IF(E21&lt;&gt;0,E21+'Basic Price Adjustment'!$E43,""))</f>
        <v>94.820000000000007</v>
      </c>
      <c r="G21" s="114">
        <v>85</v>
      </c>
      <c r="H21" s="18">
        <f>IF(G21="No Bid","",IF(G21&lt;&gt;0,G21+'Basic Price Adjustment'!$E43,""))</f>
        <v>83.92</v>
      </c>
      <c r="I21" s="114">
        <v>81.66</v>
      </c>
      <c r="J21" s="18">
        <f>IF(I21="No Bid","",IF(I21&lt;&gt;0,I21+'Basic Price Adjustment'!$E43,""))</f>
        <v>80.58</v>
      </c>
      <c r="K21" s="114">
        <v>85.42</v>
      </c>
      <c r="L21" s="18">
        <f>IF(K21="No Bid","",IF(K21&lt;&gt;0,K21+'Basic Price Adjustment'!$E43,""))</f>
        <v>84.34</v>
      </c>
      <c r="M21" s="114">
        <v>85.42</v>
      </c>
      <c r="N21" s="18">
        <f>IF(M21="No Bid","",IF(M21&lt;&gt;0,M21+'Basic Price Adjustment'!$E43,""))</f>
        <v>84.34</v>
      </c>
      <c r="O21" s="114">
        <v>101.75</v>
      </c>
      <c r="P21" s="18">
        <f>IF(O21="No Bid","",IF(O21&lt;&gt;0,O21+'Basic Price Adjustment'!$E43,""))</f>
        <v>100.67</v>
      </c>
      <c r="Q21" s="114">
        <v>106</v>
      </c>
      <c r="R21" s="18">
        <f>IF(Q21="No Bid","",IF(Q21&lt;&gt;0,Q21+'Basic Price Adjustment'!$E43,""))</f>
        <v>104.92</v>
      </c>
      <c r="S21" s="114">
        <v>104.5</v>
      </c>
      <c r="T21" s="18">
        <f>IF(S21="No Bid","",IF(S21&lt;&gt;0,S21+'Basic Price Adjustment'!$E43,""))</f>
        <v>103.42</v>
      </c>
      <c r="U21" s="114">
        <v>121.5</v>
      </c>
      <c r="V21" s="18">
        <f>IF(U21="No Bid","",IF(U21&lt;&gt;0,U21+'Basic Price Adjustment'!$E43,""))</f>
        <v>120.42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106.42</v>
      </c>
      <c r="AA21" s="19">
        <v>102.5</v>
      </c>
      <c r="AB21" s="18">
        <f>IF(AA21="No Bid","",IF(AA21&lt;&gt;0,AA21+'Basic Price Adjustment'!$E43,""))</f>
        <v>101.42</v>
      </c>
      <c r="AC21" s="19">
        <v>95.5</v>
      </c>
      <c r="AD21" s="18">
        <f>IF(AC21="No Bid","",IF(AC21&lt;&gt;0,AC21+'Basic Price Adjustment'!$E43,""))</f>
        <v>94.42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116.41</v>
      </c>
      <c r="AC22" s="32">
        <v>100.5</v>
      </c>
      <c r="AD22" s="18">
        <f>IF(AC22="No Bid","",IF(AC22&lt;&gt;0,AC22+'Basic Price Adjustment'!$E44,""))</f>
        <v>99.16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128.72999999999999</v>
      </c>
      <c r="AC23" s="19">
        <v>122</v>
      </c>
      <c r="AD23" s="18">
        <f>IF(AC23="No Bid","",IF(AC23&lt;&gt;0,AC23+'Basic Price Adjustment'!$E45,""))</f>
        <v>120.73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112.21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32">
        <v>114.75</v>
      </c>
      <c r="AB24" s="18">
        <f>IF(AA24="No Bid","",IF(AA24&lt;&gt;0,AA24+'Basic Price Adjustment'!$E46,""))</f>
        <v>113.46</v>
      </c>
      <c r="AC24" s="32">
        <v>98.5</v>
      </c>
      <c r="AD24" s="18">
        <f>IF(AC24="No Bid","",IF(AC24&lt;&gt;0,AC24+'Basic Price Adjustment'!$E46,""))</f>
        <v>97.21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94.29</v>
      </c>
      <c r="K25" s="114">
        <v>100.45</v>
      </c>
      <c r="L25" s="18">
        <f>IF(K25="No Bid","",IF(K25&lt;&gt;0,K25+'Basic Price Adjustment'!$E47,""))</f>
        <v>99.13000000000001</v>
      </c>
      <c r="M25" s="114">
        <v>107.24</v>
      </c>
      <c r="N25" s="18">
        <f>IF(M25="No Bid","",IF(M25&lt;&gt;0,M25+'Basic Price Adjustment'!$E47,""))</f>
        <v>105.92</v>
      </c>
      <c r="O25" s="114">
        <v>104</v>
      </c>
      <c r="P25" s="18">
        <f>IF(O25="No Bid","",IF(O25&lt;&gt;0,O25+'Basic Price Adjustment'!$E47,""))</f>
        <v>102.68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125.18</v>
      </c>
      <c r="AC25" s="19">
        <v>121</v>
      </c>
      <c r="AD25" s="18">
        <f>IF(AC25="No Bid","",IF(AC25&lt;&gt;0,AC25+'Basic Price Adjustment'!$E47,""))</f>
        <v>119.68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</v>
      </c>
      <c r="K26" s="114">
        <v>86.13</v>
      </c>
      <c r="L26" s="18">
        <f>IF(K26="No Bid","",IF(K26&lt;&gt;0,K26+'Basic Price Adjustment'!$E48,""))</f>
        <v>85.11</v>
      </c>
      <c r="M26" s="114">
        <v>89.64</v>
      </c>
      <c r="N26" s="18">
        <f>IF(M26="No Bid","",IF(M26&lt;&gt;0,M26+'Basic Price Adjustment'!$E48,""))</f>
        <v>88.62</v>
      </c>
      <c r="O26" s="114">
        <v>94.25</v>
      </c>
      <c r="P26" s="18">
        <f>IF(O26="No Bid","",IF(O26&lt;&gt;0,O26+'Basic Price Adjustment'!$E48,""))</f>
        <v>93.23</v>
      </c>
      <c r="Q26" s="114">
        <v>105.5</v>
      </c>
      <c r="R26" s="18">
        <f>IF(Q26="No Bid","",IF(Q26&lt;&gt;0,Q26+'Basic Price Adjustment'!$E48,""))</f>
        <v>104.48</v>
      </c>
      <c r="S26" s="114">
        <v>103.5</v>
      </c>
      <c r="T26" s="18">
        <f>IF(S26="No Bid","",IF(S26&lt;&gt;0,S26+'Basic Price Adjustment'!$E48,""))</f>
        <v>102.48</v>
      </c>
      <c r="U26" s="114">
        <v>119.5</v>
      </c>
      <c r="V26" s="18">
        <f>IF(U26="No Bid","",IF(U26&lt;&gt;0,U26+'Basic Price Adjustment'!$E48,""))</f>
        <v>118.48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102.48</v>
      </c>
      <c r="AA26" s="30">
        <v>83.25</v>
      </c>
      <c r="AB26" s="18">
        <f>IF(AA26="No Bid","",IF(AA26&lt;&gt;0,AA26+'Basic Price Adjustment'!$E48,""))</f>
        <v>82.23</v>
      </c>
      <c r="AC26" s="30">
        <v>76.25</v>
      </c>
      <c r="AD26" s="18">
        <f>IF(AC26="No Bid","",IF(AC26&lt;&gt;0,AC26+'Basic Price Adjustment'!$E48,""))</f>
        <v>75.23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95.2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83.73</v>
      </c>
      <c r="K27" s="114">
        <v>88.91</v>
      </c>
      <c r="L27" s="18">
        <f>IF(K27="No Bid","",IF(K27&lt;&gt;0,K27+'Basic Price Adjustment'!$E49,""))</f>
        <v>87.89</v>
      </c>
      <c r="M27" s="114">
        <v>92.33</v>
      </c>
      <c r="N27" s="18">
        <f>IF(M27="No Bid","",IF(M27&lt;&gt;0,M27+'Basic Price Adjustment'!$E49,""))</f>
        <v>91.31</v>
      </c>
      <c r="O27" s="114">
        <v>104.75</v>
      </c>
      <c r="P27" s="18">
        <f>IF(O27="No Bid","",IF(O27&lt;&gt;0,O27+'Basic Price Adjustment'!$E49,""))</f>
        <v>103.73</v>
      </c>
      <c r="Q27" s="114">
        <v>105.5</v>
      </c>
      <c r="R27" s="18">
        <f>IF(Q27="No Bid","",IF(Q27&lt;&gt;0,Q27+'Basic Price Adjustment'!$E49,""))</f>
        <v>104.48</v>
      </c>
      <c r="S27" s="114">
        <v>103.5</v>
      </c>
      <c r="T27" s="18">
        <f>IF(S27="No Bid","",IF(S27&lt;&gt;0,S27+'Basic Price Adjustment'!$E49,""))</f>
        <v>102.48</v>
      </c>
      <c r="U27" s="114">
        <v>119.5</v>
      </c>
      <c r="V27" s="18">
        <f>IF(U27="No Bid","",IF(U27&lt;&gt;0,U27+'Basic Price Adjustment'!$E49,""))</f>
        <v>118.48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102.48</v>
      </c>
      <c r="AA27" s="28">
        <v>104</v>
      </c>
      <c r="AB27" s="18">
        <f>IF(AA27="No Bid","",IF(AA27&lt;&gt;0,AA27+'Basic Price Adjustment'!$E49,""))</f>
        <v>102.98</v>
      </c>
      <c r="AC27" s="28">
        <v>99</v>
      </c>
      <c r="AD27" s="18">
        <f>IF(AC27="No Bid","",IF(AC27&lt;&gt;0,AC27+'Basic Price Adjustment'!$E49,""))</f>
        <v>97.98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88.7</v>
      </c>
      <c r="F28" s="18">
        <f>IF(E28="No Bid","",IF(E28&lt;&gt;0,E28+'Basic Price Adjustment'!$E50,""))</f>
        <v>87.67</v>
      </c>
      <c r="G28" s="114">
        <v>79.5</v>
      </c>
      <c r="H28" s="18">
        <f>IF(G28="No Bid","",IF(G28&lt;&gt;0,G28+'Basic Price Adjustment'!$E50,""))</f>
        <v>78.47</v>
      </c>
      <c r="I28" s="114">
        <v>80.75</v>
      </c>
      <c r="J28" s="18">
        <f>IF(I28="No Bid","",IF(I28&lt;&gt;0,I28+'Basic Price Adjustment'!$E50,""))</f>
        <v>79.72</v>
      </c>
      <c r="K28" s="114">
        <v>79.91</v>
      </c>
      <c r="L28" s="18">
        <f>IF(K28="No Bid","",IF(K28&lt;&gt;0,K28+'Basic Price Adjustment'!$E50,""))</f>
        <v>78.88</v>
      </c>
      <c r="M28" s="114">
        <v>81.89</v>
      </c>
      <c r="N28" s="18">
        <f>IF(M28="No Bid","",IF(M28&lt;&gt;0,M28+'Basic Price Adjustment'!$E50,""))</f>
        <v>80.86</v>
      </c>
      <c r="O28" s="114">
        <v>91.5</v>
      </c>
      <c r="P28" s="18">
        <f>IF(O28="No Bid","",IF(O28&lt;&gt;0,O28+'Basic Price Adjustment'!$E50,""))</f>
        <v>90.47</v>
      </c>
      <c r="Q28" s="114">
        <v>99</v>
      </c>
      <c r="R28" s="18">
        <f>IF(Q28="No Bid","",IF(Q28&lt;&gt;0,Q28+'Basic Price Adjustment'!$E50,""))</f>
        <v>97.97</v>
      </c>
      <c r="S28" s="114">
        <v>95.5</v>
      </c>
      <c r="T28" s="18">
        <f>IF(S28="No Bid","",IF(S28&lt;&gt;0,S28+'Basic Price Adjustment'!$E50,""))</f>
        <v>94.47</v>
      </c>
      <c r="U28" s="114">
        <v>120.5</v>
      </c>
      <c r="V28" s="18">
        <f>IF(U28="No Bid","",IF(U28&lt;&gt;0,U28+'Basic Price Adjustment'!$E50,""))</f>
        <v>119.47</v>
      </c>
      <c r="W28" s="114">
        <v>102</v>
      </c>
      <c r="X28" s="18">
        <f>IF(W28="No Bid","",IF(W28&lt;&gt;0,W28+'Basic Price Adjustment'!$E50,""))</f>
        <v>100.97</v>
      </c>
      <c r="Y28" s="114">
        <v>95.5</v>
      </c>
      <c r="Z28" s="18">
        <f>IF(Y28="No Bid","",IF(Y28&lt;&gt;0,Y28+'Basic Price Adjustment'!$E50,""))</f>
        <v>94.47</v>
      </c>
      <c r="AA28" s="33">
        <v>84</v>
      </c>
      <c r="AB28" s="18">
        <f>IF(AA28="No Bid","",IF(AA28&lt;&gt;0,AA28+'Basic Price Adjustment'!$E50,""))</f>
        <v>82.97</v>
      </c>
      <c r="AC28" s="33">
        <v>77</v>
      </c>
      <c r="AD28" s="18">
        <f>IF(AC28="No Bid","",IF(AC28&lt;&gt;0,AC28+'Basic Price Adjustment'!$E50,""))</f>
        <v>75.97</v>
      </c>
    </row>
  </sheetData>
  <mergeCells count="55">
    <mergeCell ref="O8:P8"/>
    <mergeCell ref="O9:P9"/>
    <mergeCell ref="U5:V5"/>
    <mergeCell ref="S5:T5"/>
    <mergeCell ref="Q5:R5"/>
    <mergeCell ref="U9:V9"/>
    <mergeCell ref="U8:V8"/>
    <mergeCell ref="I3:N3"/>
    <mergeCell ref="E5:F5"/>
    <mergeCell ref="O3:P3"/>
    <mergeCell ref="O4:P4"/>
    <mergeCell ref="O5:P5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 t="s">
        <v>322</v>
      </c>
      <c r="L2" s="131"/>
      <c r="M2" s="131"/>
      <c r="N2" s="131"/>
      <c r="O2" s="131"/>
      <c r="P2" s="131"/>
      <c r="Q2" s="131" t="s">
        <v>327</v>
      </c>
      <c r="R2" s="131"/>
      <c r="S2" s="131" t="s">
        <v>324</v>
      </c>
      <c r="T2" s="131"/>
      <c r="W2" s="131" t="s">
        <v>323</v>
      </c>
      <c r="X2" s="131"/>
      <c r="Y2" s="131"/>
      <c r="Z2" s="131"/>
      <c r="AA2" s="131"/>
      <c r="AB2" s="131"/>
      <c r="AC2" s="131"/>
      <c r="AD2" s="131"/>
    </row>
    <row r="3" spans="1:30" s="3" customFormat="1" ht="30" customHeight="1" thickBot="1" x14ac:dyDescent="0.25">
      <c r="A3" s="159" t="s">
        <v>25</v>
      </c>
      <c r="B3" s="10" t="s">
        <v>236</v>
      </c>
      <c r="C3" s="170">
        <v>189366</v>
      </c>
      <c r="D3" s="171"/>
      <c r="E3" s="170">
        <v>112893</v>
      </c>
      <c r="F3" s="171"/>
      <c r="G3" s="170">
        <v>204845</v>
      </c>
      <c r="H3" s="172"/>
      <c r="I3" s="47">
        <v>176284</v>
      </c>
      <c r="J3" s="45"/>
      <c r="K3" s="178">
        <v>200095</v>
      </c>
      <c r="L3" s="179"/>
      <c r="M3" s="179"/>
      <c r="N3" s="179"/>
      <c r="O3" s="179"/>
      <c r="P3" s="180"/>
      <c r="Q3" s="170">
        <v>203375</v>
      </c>
      <c r="R3" s="172"/>
      <c r="S3" s="47">
        <v>205613</v>
      </c>
      <c r="T3" s="45"/>
      <c r="U3" s="45"/>
      <c r="V3" s="46"/>
      <c r="W3" s="178">
        <v>203089</v>
      </c>
      <c r="X3" s="179"/>
      <c r="Y3" s="179"/>
      <c r="Z3" s="179"/>
      <c r="AA3" s="179"/>
      <c r="AB3" s="179"/>
      <c r="AC3" s="179"/>
      <c r="AD3" s="180"/>
    </row>
    <row r="4" spans="1:30" s="3" customFormat="1" ht="50.1" customHeight="1" thickBot="1" x14ac:dyDescent="0.25">
      <c r="A4" s="160"/>
      <c r="B4" s="7" t="s">
        <v>26</v>
      </c>
      <c r="C4" s="145" t="s">
        <v>197</v>
      </c>
      <c r="D4" s="146"/>
      <c r="E4" s="145" t="s">
        <v>314</v>
      </c>
      <c r="F4" s="146"/>
      <c r="G4" s="48" t="s">
        <v>193</v>
      </c>
      <c r="H4" s="53"/>
      <c r="I4" s="48" t="s">
        <v>202</v>
      </c>
      <c r="J4" s="49"/>
      <c r="K4" s="145" t="s">
        <v>200</v>
      </c>
      <c r="L4" s="164"/>
      <c r="M4" s="164"/>
      <c r="N4" s="164"/>
      <c r="O4" s="164"/>
      <c r="P4" s="146"/>
      <c r="Q4" s="173" t="s">
        <v>270</v>
      </c>
      <c r="R4" s="174"/>
      <c r="S4" s="48" t="s">
        <v>232</v>
      </c>
      <c r="T4" s="49"/>
      <c r="U4" s="49"/>
      <c r="V4" s="53"/>
      <c r="W4" s="145" t="s">
        <v>201</v>
      </c>
      <c r="X4" s="164"/>
      <c r="Y4" s="164"/>
      <c r="Z4" s="164"/>
      <c r="AA4" s="164"/>
      <c r="AB4" s="164"/>
      <c r="AC4" s="164"/>
      <c r="AD4" s="146"/>
    </row>
    <row r="5" spans="1:30" s="3" customFormat="1" ht="49.5" customHeight="1" thickBot="1" x14ac:dyDescent="0.25">
      <c r="A5" s="161"/>
      <c r="B5" s="10"/>
      <c r="C5" s="145" t="s">
        <v>107</v>
      </c>
      <c r="D5" s="146"/>
      <c r="E5" s="145" t="s">
        <v>115</v>
      </c>
      <c r="F5" s="146"/>
      <c r="G5" s="48" t="s">
        <v>193</v>
      </c>
      <c r="H5" s="53"/>
      <c r="I5" s="145" t="s">
        <v>116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73" t="s">
        <v>269</v>
      </c>
      <c r="R5" s="174"/>
      <c r="S5" s="48" t="s">
        <v>233</v>
      </c>
      <c r="T5" s="53"/>
      <c r="U5" s="48" t="s">
        <v>237</v>
      </c>
      <c r="V5" s="53"/>
      <c r="W5" s="145" t="s">
        <v>111</v>
      </c>
      <c r="X5" s="146"/>
      <c r="Y5" s="145" t="s">
        <v>110</v>
      </c>
      <c r="Z5" s="146"/>
      <c r="AA5" s="145" t="s">
        <v>173</v>
      </c>
      <c r="AB5" s="146"/>
      <c r="AC5" s="145" t="s">
        <v>112</v>
      </c>
      <c r="AD5" s="146"/>
    </row>
    <row r="6" spans="1:30" s="3" customFormat="1" ht="16.5" thickBot="1" x14ac:dyDescent="0.25">
      <c r="A6" s="112"/>
      <c r="B6" s="117" t="s">
        <v>257</v>
      </c>
      <c r="C6" s="177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39.317300000000003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2" t="s">
        <v>267</v>
      </c>
      <c r="R6" s="133"/>
      <c r="S6" s="141" t="s">
        <v>263</v>
      </c>
      <c r="T6" s="142"/>
      <c r="U6" s="70"/>
      <c r="V6" s="71"/>
      <c r="W6" s="136">
        <v>38.369599999999998</v>
      </c>
      <c r="X6" s="133"/>
      <c r="Y6" s="136">
        <v>38.458910000000003</v>
      </c>
      <c r="Z6" s="133"/>
      <c r="AA6" s="136">
        <v>38.85622</v>
      </c>
      <c r="AB6" s="133"/>
      <c r="AC6" s="136">
        <v>38.824260000000002</v>
      </c>
      <c r="AD6" s="133"/>
    </row>
    <row r="7" spans="1:30" s="3" customFormat="1" ht="16.5" thickBot="1" x14ac:dyDescent="0.25">
      <c r="A7" s="112"/>
      <c r="B7" s="117" t="s">
        <v>258</v>
      </c>
      <c r="C7" s="167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-80.220160000000007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52" t="s">
        <v>268</v>
      </c>
      <c r="R7" s="138"/>
      <c r="S7" s="175" t="s">
        <v>264</v>
      </c>
      <c r="T7" s="176"/>
      <c r="U7" s="70"/>
      <c r="V7" s="71"/>
      <c r="W7" s="147">
        <v>-81.760710000000003</v>
      </c>
      <c r="X7" s="148"/>
      <c r="Y7" s="147">
        <v>-81.818389999999994</v>
      </c>
      <c r="Z7" s="148"/>
      <c r="AA7" s="147">
        <v>-82.14385</v>
      </c>
      <c r="AB7" s="148"/>
      <c r="AC7" s="147">
        <v>-81.750870000000006</v>
      </c>
      <c r="AD7" s="148"/>
    </row>
    <row r="8" spans="1:30" s="3" customFormat="1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54</v>
      </c>
      <c r="F8" s="15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54" t="s">
        <v>62</v>
      </c>
      <c r="X8" s="155"/>
      <c r="Y8" s="154" t="s">
        <v>32</v>
      </c>
      <c r="Z8" s="155"/>
      <c r="AA8" s="154" t="s">
        <v>65</v>
      </c>
      <c r="AB8" s="155"/>
      <c r="AC8" s="154" t="s">
        <v>31</v>
      </c>
      <c r="AD8" s="155"/>
    </row>
    <row r="9" spans="1:30" s="3" customFormat="1" ht="20.100000000000001" customHeight="1" thickBot="1" x14ac:dyDescent="0.25">
      <c r="A9" s="163"/>
      <c r="B9" s="12"/>
      <c r="C9" s="156" t="s">
        <v>57</v>
      </c>
      <c r="D9" s="157"/>
      <c r="E9" s="156" t="s">
        <v>72</v>
      </c>
      <c r="F9" s="15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56" t="s">
        <v>63</v>
      </c>
      <c r="X9" s="157"/>
      <c r="Y9" s="156" t="s">
        <v>64</v>
      </c>
      <c r="Z9" s="157"/>
      <c r="AA9" s="156" t="s">
        <v>66</v>
      </c>
      <c r="AB9" s="157"/>
      <c r="AC9" s="156" t="s">
        <v>67</v>
      </c>
      <c r="AD9" s="15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</v>
      </c>
      <c r="E11" s="114">
        <v>85.5</v>
      </c>
      <c r="F11" s="18">
        <f>IF(E11="No Bid","",IF(E11&lt;&gt;0,E11+'Basic Price Adjustment'!$E33,""))</f>
        <v>84.76</v>
      </c>
      <c r="G11" s="114">
        <v>65</v>
      </c>
      <c r="H11" s="18">
        <f>IF(G11="No Bid","",IF(G11&lt;&gt;0,G11+'Basic Price Adjustment'!$E33,""))</f>
        <v>64.260000000000005</v>
      </c>
      <c r="I11" s="122">
        <v>65.5</v>
      </c>
      <c r="J11" s="18">
        <f>IF(I11="No Bid","",IF(I11&lt;&gt;0,I11+'Basic Price Adjustment'!$E33,""))</f>
        <v>64.760000000000005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82</v>
      </c>
      <c r="R11" s="18">
        <f>IF(Q11="No Bid","",IF(Q11&lt;&gt;0,Q11+'Basic Price Adjustment'!$E33,""))</f>
        <v>81.260000000000005</v>
      </c>
      <c r="S11" s="114">
        <v>72</v>
      </c>
      <c r="T11" s="18">
        <f>IF(S11="No Bid","",IF(S11&lt;&gt;0,S11+'Basic Price Adjustment'!$E33,""))</f>
        <v>71.260000000000005</v>
      </c>
      <c r="U11" s="39">
        <v>62.75</v>
      </c>
      <c r="V11" s="18">
        <f>IF(U11="No Bid","",IF(U11&lt;&gt;0,U11+'Basic Price Adjustment'!$E33,""))</f>
        <v>62.01</v>
      </c>
      <c r="W11" s="114">
        <v>86.5</v>
      </c>
      <c r="X11" s="18">
        <f>IF(W11="No Bid","",IF(W11&lt;&gt;0,W11+'Basic Price Adjustment'!$E33,""))</f>
        <v>85.76</v>
      </c>
      <c r="Y11" s="114">
        <v>86.5</v>
      </c>
      <c r="Z11" s="18">
        <f>IF(Y11="No Bid","",IF(Y11&lt;&gt;0,Y11+'Basic Price Adjustment'!$E33,""))</f>
        <v>85.76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88.75</v>
      </c>
      <c r="F12" s="18">
        <f>IF(E12="No Bid","",IF(E12&lt;&gt;0,E12+'Basic Price Adjustment'!$E34,""))</f>
        <v>87.93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68.180000000000007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88</v>
      </c>
      <c r="R12" s="18">
        <f>IF(Q12="No Bid","",IF(Q12&lt;&gt;0,Q12+'Basic Price Adjustment'!$E34,""))</f>
        <v>87.18</v>
      </c>
      <c r="S12" s="114">
        <v>79</v>
      </c>
      <c r="T12" s="18">
        <f>IF(S12="No Bid","",IF(S12&lt;&gt;0,S12+'Basic Price Adjustment'!$E34,""))</f>
        <v>78.180000000000007</v>
      </c>
      <c r="U12" s="32">
        <v>69</v>
      </c>
      <c r="V12" s="18">
        <f>IF(U12="No Bid","",IF(U12&lt;&gt;0,U12+'Basic Price Adjustment'!$E34,""))</f>
        <v>68.180000000000007</v>
      </c>
      <c r="W12" s="114">
        <v>86.5</v>
      </c>
      <c r="X12" s="18">
        <f>IF(W12="No Bid","",IF(W12&lt;&gt;0,W12+'Basic Price Adjustment'!$E34,""))</f>
        <v>85.68</v>
      </c>
      <c r="Y12" s="114">
        <v>86.5</v>
      </c>
      <c r="Z12" s="18">
        <f>IF(Y12="No Bid","",IF(Y12&lt;&gt;0,Y12+'Basic Price Adjustment'!$E34,""))</f>
        <v>85.68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</v>
      </c>
      <c r="E13" s="114">
        <v>88</v>
      </c>
      <c r="F13" s="18">
        <f>IF(E13="No Bid","",IF(E13&lt;&gt;0,E13+'Basic Price Adjustment'!$E35,""))</f>
        <v>87.08</v>
      </c>
      <c r="G13" s="114">
        <v>74.5</v>
      </c>
      <c r="H13" s="18">
        <f>IF(G13="No Bid","",IF(G13&lt;&gt;0,G13+'Basic Price Adjustment'!$E35,""))</f>
        <v>73.58</v>
      </c>
      <c r="I13" s="114">
        <v>68</v>
      </c>
      <c r="J13" s="18">
        <f>IF(I13="No Bid","",IF(I13&lt;&gt;0,I13+'Basic Price Adjustment'!$E35,""))</f>
        <v>67.08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88</v>
      </c>
      <c r="R13" s="18">
        <f>IF(Q13="No Bid","",IF(Q13&lt;&gt;0,Q13+'Basic Price Adjustment'!$E35,""))</f>
        <v>87.08</v>
      </c>
      <c r="S13" s="114">
        <v>77</v>
      </c>
      <c r="T13" s="18">
        <f>IF(S13="No Bid","",IF(S13&lt;&gt;0,S13+'Basic Price Adjustment'!$E35,""))</f>
        <v>76.08</v>
      </c>
      <c r="U13" s="38">
        <v>69</v>
      </c>
      <c r="V13" s="18">
        <f>IF(U13="No Bid","",IF(U13&lt;&gt;0,U13+'Basic Price Adjustment'!$E35,""))</f>
        <v>68.08</v>
      </c>
      <c r="W13" s="114">
        <v>88</v>
      </c>
      <c r="X13" s="18">
        <f>IF(W13="No Bid","",IF(W13&lt;&gt;0,W13+'Basic Price Adjustment'!$E35,""))</f>
        <v>87.08</v>
      </c>
      <c r="Y13" s="114">
        <v>88</v>
      </c>
      <c r="Z13" s="18">
        <f>IF(Y13="No Bid","",IF(Y13&lt;&gt;0,Y13+'Basic Price Adjustment'!$E35,""))</f>
        <v>87.08</v>
      </c>
      <c r="AA13" s="114">
        <v>92</v>
      </c>
      <c r="AB13" s="18">
        <f>IF(AA13="No Bid","",IF(AA13&lt;&gt;0,AA13+'Basic Price Adjustment'!$E35,""))</f>
        <v>91.08</v>
      </c>
      <c r="AC13" s="114">
        <v>96</v>
      </c>
      <c r="AD13" s="18">
        <f>IF(AC13="No Bid","",IF(AC13&lt;&gt;0,AC13+'Basic Price Adjustment'!$E35,""))</f>
        <v>95.08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88</v>
      </c>
      <c r="F14" s="18">
        <f>IF(E14="No Bid","",IF(E14&lt;&gt;0,E14+'Basic Price Adjustment'!$E36,""))</f>
        <v>87.08</v>
      </c>
      <c r="G14" s="114">
        <v>74.5</v>
      </c>
      <c r="H14" s="18">
        <f>IF(G14="No Bid","",IF(G14&lt;&gt;0,G14+'Basic Price Adjustment'!$E36,""))</f>
        <v>73.58</v>
      </c>
      <c r="I14" s="114">
        <v>68</v>
      </c>
      <c r="J14" s="18">
        <f>IF(I14="No Bid","",IF(I14&lt;&gt;0,I14+'Basic Price Adjustment'!$E36,""))</f>
        <v>67.08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88</v>
      </c>
      <c r="R14" s="18">
        <f>IF(Q14="No Bid","",IF(Q14&lt;&gt;0,Q14+'Basic Price Adjustment'!$E36,""))</f>
        <v>87.08</v>
      </c>
      <c r="S14" s="114">
        <v>77</v>
      </c>
      <c r="T14" s="18">
        <f>IF(S14="No Bid","",IF(S14&lt;&gt;0,S14+'Basic Price Adjustment'!$E36,""))</f>
        <v>76.08</v>
      </c>
      <c r="U14" s="32">
        <v>69</v>
      </c>
      <c r="V14" s="18">
        <f>IF(U14="No Bid","",IF(U14&lt;&gt;0,U14+'Basic Price Adjustment'!$E36,""))</f>
        <v>68.08</v>
      </c>
      <c r="W14" s="114">
        <v>88</v>
      </c>
      <c r="X14" s="18">
        <f>IF(W14="No Bid","",IF(W14&lt;&gt;0,W14+'Basic Price Adjustment'!$E36,""))</f>
        <v>87.08</v>
      </c>
      <c r="Y14" s="114">
        <v>88</v>
      </c>
      <c r="Z14" s="18">
        <f>IF(Y14="No Bid","",IF(Y14&lt;&gt;0,Y14+'Basic Price Adjustment'!$E36,""))</f>
        <v>87.08</v>
      </c>
      <c r="AA14" s="114">
        <v>92</v>
      </c>
      <c r="AB14" s="18">
        <f>IF(AA14="No Bid","",IF(AA14&lt;&gt;0,AA14+'Basic Price Adjustment'!$E36,""))</f>
        <v>91.08</v>
      </c>
      <c r="AC14" s="114">
        <v>96</v>
      </c>
      <c r="AD14" s="18">
        <f>IF(AC14="No Bid","",IF(AC14&lt;&gt;0,AC14+'Basic Price Adjustment'!$E36,""))</f>
        <v>95.08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80.44</v>
      </c>
      <c r="E15" s="114">
        <v>89.25</v>
      </c>
      <c r="F15" s="18">
        <f>IF(E15="No Bid","",IF(E15&lt;&gt;0,E15+'Basic Price Adjustment'!$E37,""))</f>
        <v>88.3</v>
      </c>
      <c r="G15" s="114">
        <v>78.5</v>
      </c>
      <c r="H15" s="18">
        <f>IF(G15="No Bid","",IF(G15&lt;&gt;0,G15+'Basic Price Adjustment'!$E37,""))</f>
        <v>77.55</v>
      </c>
      <c r="I15" s="114">
        <v>69</v>
      </c>
      <c r="J15" s="18">
        <f>IF(I15="No Bid","",IF(I15&lt;&gt;0,I15+'Basic Price Adjustment'!$E37,""))</f>
        <v>68.05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88</v>
      </c>
      <c r="R15" s="18">
        <f>IF(Q15="No Bid","",IF(Q15&lt;&gt;0,Q15+'Basic Price Adjustment'!$E37,""))</f>
        <v>87.05</v>
      </c>
      <c r="S15" s="114">
        <v>77</v>
      </c>
      <c r="T15" s="18">
        <f>IF(S15="No Bid","",IF(S15&lt;&gt;0,S15+'Basic Price Adjustment'!$E37,""))</f>
        <v>76.05</v>
      </c>
      <c r="U15" s="38">
        <v>69</v>
      </c>
      <c r="V15" s="18">
        <f>IF(U15="No Bid","",IF(U15&lt;&gt;0,U15+'Basic Price Adjustment'!$E37,""))</f>
        <v>68.05</v>
      </c>
      <c r="W15" s="114">
        <v>88</v>
      </c>
      <c r="X15" s="18">
        <f>IF(W15="No Bid","",IF(W15&lt;&gt;0,W15+'Basic Price Adjustment'!$E37,""))</f>
        <v>87.05</v>
      </c>
      <c r="Y15" s="114">
        <v>88</v>
      </c>
      <c r="Z15" s="18">
        <f>IF(Y15="No Bid","",IF(Y15&lt;&gt;0,Y15+'Basic Price Adjustment'!$E37,""))</f>
        <v>87.05</v>
      </c>
      <c r="AA15" s="114">
        <v>92</v>
      </c>
      <c r="AB15" s="18">
        <f>IF(AA15="No Bid","",IF(AA15&lt;&gt;0,AA15+'Basic Price Adjustment'!$E37,""))</f>
        <v>91.05</v>
      </c>
      <c r="AC15" s="114">
        <v>96</v>
      </c>
      <c r="AD15" s="18">
        <f>IF(AC15="No Bid","",IF(AC15&lt;&gt;0,AC15+'Basic Price Adjustment'!$E37,""))</f>
        <v>95.05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102.75</v>
      </c>
      <c r="F16" s="18">
        <f>IF(E16="No Bid","",IF(E16&lt;&gt;0,E16+'Basic Price Adjustment'!$E38,""))</f>
        <v>101.81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73.06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>
        <v>100</v>
      </c>
      <c r="R16" s="18">
        <f>IF(Q16="No Bid","",IF(Q16&lt;&gt;0,Q16+'Basic Price Adjustment'!$E38,""))</f>
        <v>99.06</v>
      </c>
      <c r="S16" s="114">
        <v>92</v>
      </c>
      <c r="T16" s="18">
        <f>IF(S16="No Bid","",IF(S16&lt;&gt;0,S16+'Basic Price Adjustment'!$E38,""))</f>
        <v>91.06</v>
      </c>
      <c r="U16" s="32">
        <v>83</v>
      </c>
      <c r="V16" s="18">
        <f>IF(U16="No Bid","",IF(U16&lt;&gt;0,U16+'Basic Price Adjustment'!$E38,""))</f>
        <v>82.06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89.25</v>
      </c>
      <c r="F17" s="18">
        <f>IF(E17="No Bid","",IF(E17&lt;&gt;0,E17+'Basic Price Adjustment'!$E39,""))</f>
        <v>88.38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70.929999999999993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88</v>
      </c>
      <c r="R17" s="18">
        <f>IF(Q17="No Bid","",IF(Q17&lt;&gt;0,Q17+'Basic Price Adjustment'!$E39,""))</f>
        <v>87.13</v>
      </c>
      <c r="S17" s="114">
        <v>79</v>
      </c>
      <c r="T17" s="18">
        <f>IF(S17="No Bid","",IF(S17&lt;&gt;0,S17+'Basic Price Adjustment'!$E39,""))</f>
        <v>78.13</v>
      </c>
      <c r="U17" s="38">
        <v>72</v>
      </c>
      <c r="V17" s="18">
        <f>IF(U17="No Bid","",IF(U17&lt;&gt;0,U17+'Basic Price Adjustment'!$E39,""))</f>
        <v>71.13</v>
      </c>
      <c r="W17" s="114">
        <v>91.5</v>
      </c>
      <c r="X17" s="18">
        <f>IF(W17="No Bid","",IF(W17&lt;&gt;0,W17+'Basic Price Adjustment'!$E39,""))</f>
        <v>90.63</v>
      </c>
      <c r="Y17" s="114">
        <v>91.5</v>
      </c>
      <c r="Z17" s="18">
        <f>IF(Y17="No Bid","",IF(Y17&lt;&gt;0,Y17+'Basic Price Adjustment'!$E39,""))</f>
        <v>90.63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92.25</v>
      </c>
      <c r="F18" s="18">
        <f>IF(E18="No Bid","",IF(E18&lt;&gt;0,E18+'Basic Price Adjustment'!$E40,""))</f>
        <v>91.14</v>
      </c>
      <c r="G18" s="114">
        <v>79.5</v>
      </c>
      <c r="H18" s="18">
        <f>IF(G18="No Bid","",IF(G18&lt;&gt;0,G18+'Basic Price Adjustment'!$E40,""))</f>
        <v>78.39</v>
      </c>
      <c r="I18" s="114">
        <v>76</v>
      </c>
      <c r="J18" s="18">
        <f>IF(I18="No Bid","",IF(I18&lt;&gt;0,I18+'Basic Price Adjustment'!$E40,""))</f>
        <v>74.89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92</v>
      </c>
      <c r="R18" s="18">
        <f>IF(Q18="No Bid","",IF(Q18&lt;&gt;0,Q18+'Basic Price Adjustment'!$E40,""))</f>
        <v>90.89</v>
      </c>
      <c r="S18" s="114">
        <v>80.5</v>
      </c>
      <c r="T18" s="18">
        <f>IF(S18="No Bid","",IF(S18&lt;&gt;0,S18+'Basic Price Adjustment'!$E40,""))</f>
        <v>79.39</v>
      </c>
      <c r="U18" s="32">
        <v>77</v>
      </c>
      <c r="V18" s="18">
        <f>IF(U18="No Bid","",IF(U18&lt;&gt;0,U18+'Basic Price Adjustment'!$E40,""))</f>
        <v>75.89</v>
      </c>
      <c r="W18" s="114">
        <v>95.5</v>
      </c>
      <c r="X18" s="18">
        <f>IF(W18="No Bid","",IF(W18&lt;&gt;0,W18+'Basic Price Adjustment'!$E40,""))</f>
        <v>94.39</v>
      </c>
      <c r="Y18" s="114">
        <v>95.5</v>
      </c>
      <c r="Z18" s="18">
        <f>IF(Y18="No Bid","",IF(Y18&lt;&gt;0,Y18+'Basic Price Adjustment'!$E40,""))</f>
        <v>94.39</v>
      </c>
      <c r="AA18" s="114">
        <v>102</v>
      </c>
      <c r="AB18" s="18">
        <f>IF(AA18="No Bid","",IF(AA18&lt;&gt;0,AA18+'Basic Price Adjustment'!$E40,""))</f>
        <v>100.89</v>
      </c>
      <c r="AC18" s="114">
        <v>100</v>
      </c>
      <c r="AD18" s="18">
        <f>IF(AC18="No Bid","",IF(AC18&lt;&gt;0,AC18+'Basic Price Adjustment'!$E40,""))</f>
        <v>98.89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</v>
      </c>
      <c r="E19" s="114">
        <v>102.75</v>
      </c>
      <c r="F19" s="18">
        <f>IF(E19="No Bid","",IF(E19&lt;&gt;0,E19+'Basic Price Adjustment'!$E41,""))</f>
        <v>101.65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79.2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103</v>
      </c>
      <c r="R19" s="18">
        <f>IF(Q19="No Bid","",IF(Q19&lt;&gt;0,Q19+'Basic Price Adjustment'!$E41,""))</f>
        <v>101.9</v>
      </c>
      <c r="S19" s="114">
        <v>82.5</v>
      </c>
      <c r="T19" s="18">
        <f>IF(S19="No Bid","",IF(S19&lt;&gt;0,S19+'Basic Price Adjustment'!$E41,""))</f>
        <v>81.400000000000006</v>
      </c>
      <c r="U19" s="38">
        <v>79</v>
      </c>
      <c r="V19" s="18">
        <f>IF(U19="No Bid","",IF(U19&lt;&gt;0,U19+'Basic Price Adjustment'!$E41,""))</f>
        <v>77.900000000000006</v>
      </c>
      <c r="W19" s="114">
        <v>107.5</v>
      </c>
      <c r="X19" s="18">
        <f>IF(W19="No Bid","",IF(W19&lt;&gt;0,W19+'Basic Price Adjustment'!$E41,""))</f>
        <v>106.4</v>
      </c>
      <c r="Y19" s="114">
        <v>107.5</v>
      </c>
      <c r="Z19" s="18">
        <f>IF(Y19="No Bid","",IF(Y19&lt;&gt;0,Y19+'Basic Price Adjustment'!$E41,""))</f>
        <v>106.4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91.5</v>
      </c>
      <c r="F20" s="18">
        <f>IF(E20="No Bid","",IF(E20&lt;&gt;0,E20+'Basic Price Adjustment'!$E42,""))</f>
        <v>90.4</v>
      </c>
      <c r="G20" s="114">
        <v>79.5</v>
      </c>
      <c r="H20" s="18">
        <f>IF(G20="No Bid","",IF(G20&lt;&gt;0,G20+'Basic Price Adjustment'!$E42,""))</f>
        <v>78.400000000000006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92</v>
      </c>
      <c r="R20" s="18">
        <f>IF(Q20="No Bid","",IF(Q20&lt;&gt;0,Q20+'Basic Price Adjustment'!$E42,""))</f>
        <v>90.9</v>
      </c>
      <c r="S20" s="114">
        <v>80.5</v>
      </c>
      <c r="T20" s="18">
        <f>IF(S20="No Bid","",IF(S20&lt;&gt;0,S20+'Basic Price Adjustment'!$E42,""))</f>
        <v>79.400000000000006</v>
      </c>
      <c r="U20" s="32">
        <v>77</v>
      </c>
      <c r="V20" s="18">
        <f>IF(U20="No Bid","",IF(U20&lt;&gt;0,U20+'Basic Price Adjustment'!$E42,""))</f>
        <v>75.900000000000006</v>
      </c>
      <c r="W20" s="114">
        <v>95.5</v>
      </c>
      <c r="X20" s="18">
        <f>IF(W20="No Bid","",IF(W20&lt;&gt;0,W20+'Basic Price Adjustment'!$E42,""))</f>
        <v>94.4</v>
      </c>
      <c r="Y20" s="114">
        <v>95.5</v>
      </c>
      <c r="Z20" s="18">
        <f>IF(Y20="No Bid","",IF(Y20&lt;&gt;0,Y20+'Basic Price Adjustment'!$E42,""))</f>
        <v>94.4</v>
      </c>
      <c r="AA20" s="114">
        <v>102</v>
      </c>
      <c r="AB20" s="18">
        <f>IF(AA20="No Bid","",IF(AA20&lt;&gt;0,AA20+'Basic Price Adjustment'!$E42,""))</f>
        <v>100.9</v>
      </c>
      <c r="AC20" s="114">
        <v>100</v>
      </c>
      <c r="AD20" s="18">
        <f>IF(AC20="No Bid","",IF(AC20&lt;&gt;0,AC20+'Basic Price Adjustment'!$E42,""))</f>
        <v>98.9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96.49</v>
      </c>
      <c r="E21" s="114">
        <v>101.75</v>
      </c>
      <c r="F21" s="18">
        <f>IF(E21="No Bid","",IF(E21&lt;&gt;0,E21+'Basic Price Adjustment'!$E43,""))</f>
        <v>100.67</v>
      </c>
      <c r="G21" s="114">
        <v>85</v>
      </c>
      <c r="H21" s="18">
        <f>IF(G21="No Bid","",IF(G21&lt;&gt;0,G21+'Basic Price Adjustment'!$E43,""))</f>
        <v>83.92</v>
      </c>
      <c r="I21" s="114">
        <v>78</v>
      </c>
      <c r="J21" s="18">
        <f>IF(I21="No Bid","",IF(I21&lt;&gt;0,I21+'Basic Price Adjustment'!$E43,""))</f>
        <v>76.92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100</v>
      </c>
      <c r="R21" s="18">
        <f>IF(Q21="No Bid","",IF(Q21&lt;&gt;0,Q21+'Basic Price Adjustment'!$E43,""))</f>
        <v>98.92</v>
      </c>
      <c r="S21" s="114">
        <v>100</v>
      </c>
      <c r="T21" s="18">
        <f>IF(S21="No Bid","",IF(S21&lt;&gt;0,S21+'Basic Price Adjustment'!$E43,""))</f>
        <v>98.92</v>
      </c>
      <c r="U21" s="38">
        <v>95.5</v>
      </c>
      <c r="V21" s="18">
        <f>IF(U21="No Bid","",IF(U21&lt;&gt;0,U21+'Basic Price Adjustment'!$E43,""))</f>
        <v>94.42</v>
      </c>
      <c r="W21" s="114">
        <v>107.5</v>
      </c>
      <c r="X21" s="18">
        <f>IF(W21="No Bid","",IF(W21&lt;&gt;0,W21+'Basic Price Adjustment'!$E43,""))</f>
        <v>106.42</v>
      </c>
      <c r="Y21" s="114">
        <v>104.5</v>
      </c>
      <c r="Z21" s="18">
        <f>IF(Y21="No Bid","",IF(Y21&lt;&gt;0,Y21+'Basic Price Adjustment'!$E43,""))</f>
        <v>103.42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110.66</v>
      </c>
      <c r="U22" s="32">
        <v>100.5</v>
      </c>
      <c r="V22" s="18">
        <f>IF(U22="No Bid","",IF(U22&lt;&gt;0,U22+'Basic Price Adjustment'!$E44,""))</f>
        <v>99.16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122.73</v>
      </c>
      <c r="U23" s="38">
        <v>122</v>
      </c>
      <c r="V23" s="18">
        <f>IF(U23="No Bid","",IF(U23&lt;&gt;0,U23+'Basic Price Adjustment'!$E45,""))</f>
        <v>120.73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91.71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102</v>
      </c>
      <c r="R24" s="18">
        <f>IF(Q24="No Bid","",IF(Q24&lt;&gt;0,Q24+'Basic Price Adjustment'!$E46,""))</f>
        <v>100.71</v>
      </c>
      <c r="S24" s="114">
        <v>110</v>
      </c>
      <c r="T24" s="18">
        <f>IF(S24="No Bid","",IF(S24&lt;&gt;0,S24+'Basic Price Adjustment'!$E46,""))</f>
        <v>108.71</v>
      </c>
      <c r="U24" s="32">
        <v>98.5</v>
      </c>
      <c r="V24" s="18">
        <f>IF(U24="No Bid","",IF(U24&lt;&gt;0,U24+'Basic Price Adjustment'!$E46,""))</f>
        <v>97.21</v>
      </c>
      <c r="W24" s="114">
        <v>113.5</v>
      </c>
      <c r="X24" s="18">
        <f>IF(W24="No Bid","",IF(W24&lt;&gt;0,W24+'Basic Price Adjustment'!$E46,""))</f>
        <v>112.21</v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108.71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104</v>
      </c>
      <c r="F25" s="18">
        <f>IF(E25="No Bid","",IF(E25&lt;&gt;0,E25+'Basic Price Adjustment'!$E47,""))</f>
        <v>102.68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95.68</v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>
        <v>104</v>
      </c>
      <c r="R25" s="18">
        <f>IF(Q25="No Bid","",IF(Q25&lt;&gt;0,Q25+'Basic Price Adjustment'!$E47,""))</f>
        <v>102.68</v>
      </c>
      <c r="S25" s="114">
        <v>121</v>
      </c>
      <c r="T25" s="18">
        <f>IF(S25="No Bid","",IF(S25&lt;&gt;0,S25+'Basic Price Adjustment'!$E47,""))</f>
        <v>119.68</v>
      </c>
      <c r="U25" s="38">
        <v>121</v>
      </c>
      <c r="V25" s="18">
        <f>IF(U25="No Bid","",IF(U25&lt;&gt;0,U25+'Basic Price Adjustment'!$E47,""))</f>
        <v>119.68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94.25</v>
      </c>
      <c r="F26" s="18">
        <f>IF(E26="No Bid","",IF(E26&lt;&gt;0,E26+'Basic Price Adjustment'!$E48,""))</f>
        <v>93.23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80.38000000000001</v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96</v>
      </c>
      <c r="R26" s="18">
        <f>IF(Q26="No Bid","",IF(Q26&lt;&gt;0,Q26+'Basic Price Adjustment'!$E48,""))</f>
        <v>94.98</v>
      </c>
      <c r="S26" s="114">
        <v>80</v>
      </c>
      <c r="T26" s="18">
        <f>IF(S26="No Bid","",IF(S26&lt;&gt;0,S26+'Basic Price Adjustment'!$E48,""))</f>
        <v>78.98</v>
      </c>
      <c r="U26" s="32">
        <v>76.25</v>
      </c>
      <c r="V26" s="18">
        <f>IF(U26="No Bid","",IF(U26&lt;&gt;0,U26+'Basic Price Adjustment'!$E48,""))</f>
        <v>75.23</v>
      </c>
      <c r="W26" s="114">
        <v>103.5</v>
      </c>
      <c r="X26" s="18">
        <f>IF(W26="No Bid","",IF(W26&lt;&gt;0,W26+'Basic Price Adjustment'!$E48,""))</f>
        <v>102.48</v>
      </c>
      <c r="Y26" s="114">
        <v>103.5</v>
      </c>
      <c r="Z26" s="18">
        <f>IF(Y26="No Bid","",IF(Y26&lt;&gt;0,Y26+'Basic Price Adjustment'!$E48,""))</f>
        <v>102.48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</v>
      </c>
      <c r="E27" s="114">
        <v>104.75</v>
      </c>
      <c r="F27" s="18">
        <f>IF(E27="No Bid","",IF(E27&lt;&gt;0,E27+'Basic Price Adjustment'!$E49,""))</f>
        <v>103.73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80.38000000000001</v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102</v>
      </c>
      <c r="R27" s="18">
        <f>IF(Q27="No Bid","",IF(Q27&lt;&gt;0,Q27+'Basic Price Adjustment'!$E49,""))</f>
        <v>100.98</v>
      </c>
      <c r="S27" s="114">
        <v>101</v>
      </c>
      <c r="T27" s="18">
        <f>IF(S27="No Bid","",IF(S27&lt;&gt;0,S27+'Basic Price Adjustment'!$E49,""))</f>
        <v>99.98</v>
      </c>
      <c r="U27" s="38">
        <v>99</v>
      </c>
      <c r="V27" s="18">
        <f>IF(U27="No Bid","",IF(U27&lt;&gt;0,U27+'Basic Price Adjustment'!$E49,""))</f>
        <v>97.98</v>
      </c>
      <c r="W27" s="114">
        <v>103.5</v>
      </c>
      <c r="X27" s="18">
        <f>IF(W27="No Bid","",IF(W27&lt;&gt;0,W27+'Basic Price Adjustment'!$E49,""))</f>
        <v>102.48</v>
      </c>
      <c r="Y27" s="114">
        <v>103.5</v>
      </c>
      <c r="Z27" s="18">
        <f>IF(Y27="No Bid","",IF(Y27&lt;&gt;0,Y27+'Basic Price Adjustment'!$E49,""))</f>
        <v>102.48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91.5</v>
      </c>
      <c r="F28" s="18">
        <f>IF(E28="No Bid","",IF(E28&lt;&gt;0,E28+'Basic Price Adjustment'!$E50,""))</f>
        <v>90.47</v>
      </c>
      <c r="G28" s="114">
        <v>79.5</v>
      </c>
      <c r="H28" s="18">
        <f>IF(G28="No Bid","",IF(G28&lt;&gt;0,G28+'Basic Price Adjustment'!$E50,""))</f>
        <v>78.47</v>
      </c>
      <c r="I28" s="114">
        <v>70</v>
      </c>
      <c r="J28" s="18">
        <f>IF(I28="No Bid","",IF(I28&lt;&gt;0,I28+'Basic Price Adjustment'!$E50,""))</f>
        <v>68.97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92</v>
      </c>
      <c r="R28" s="18">
        <f>IF(Q28="No Bid","",IF(Q28&lt;&gt;0,Q28+'Basic Price Adjustment'!$E50,""))</f>
        <v>90.97</v>
      </c>
      <c r="S28" s="114">
        <v>80.5</v>
      </c>
      <c r="T28" s="18">
        <f>IF(S28="No Bid","",IF(S28&lt;&gt;0,S28+'Basic Price Adjustment'!$E50,""))</f>
        <v>79.47</v>
      </c>
      <c r="U28" s="33">
        <v>77</v>
      </c>
      <c r="V28" s="18">
        <f>IF(U28="No Bid","",IF(U28&lt;&gt;0,U28+'Basic Price Adjustment'!$E50,""))</f>
        <v>75.97</v>
      </c>
      <c r="W28" s="114">
        <v>95.5</v>
      </c>
      <c r="X28" s="18">
        <f>IF(W28="No Bid","",IF(W28&lt;&gt;0,W28+'Basic Price Adjustment'!$E50,""))</f>
        <v>94.47</v>
      </c>
      <c r="Y28" s="114">
        <v>95.5</v>
      </c>
      <c r="Z28" s="18">
        <f>IF(Y28="No Bid","",IF(Y28&lt;&gt;0,Y28+'Basic Price Adjustment'!$E50,""))</f>
        <v>94.47</v>
      </c>
      <c r="AA28" s="114">
        <v>102</v>
      </c>
      <c r="AB28" s="18">
        <f>IF(AA28="No Bid","",IF(AA28&lt;&gt;0,AA28+'Basic Price Adjustment'!$E50,""))</f>
        <v>100.97</v>
      </c>
      <c r="AC28" s="114">
        <v>100</v>
      </c>
      <c r="AD28" s="18">
        <f>IF(AC28="No Bid","",IF(AC28&lt;&gt;0,AC28+'Basic Price Adjustment'!$E50,""))</f>
        <v>98.97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 t="s">
        <v>328</v>
      </c>
      <c r="V2" s="131"/>
      <c r="W2" s="131" t="s">
        <v>323</v>
      </c>
      <c r="X2" s="131"/>
    </row>
    <row r="3" spans="1:28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0">
        <v>200095</v>
      </c>
      <c r="N3" s="171"/>
      <c r="O3" s="171"/>
      <c r="P3" s="171"/>
      <c r="Q3" s="171"/>
      <c r="R3" s="172"/>
      <c r="S3" s="170">
        <v>203375</v>
      </c>
      <c r="T3" s="172"/>
      <c r="U3" s="178" t="s">
        <v>240</v>
      </c>
      <c r="V3" s="180"/>
      <c r="W3" s="170">
        <v>203089</v>
      </c>
      <c r="X3" s="172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6"/>
      <c r="B4" s="7" t="s">
        <v>26</v>
      </c>
      <c r="C4" s="145" t="s">
        <v>203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50" t="s">
        <v>200</v>
      </c>
      <c r="N4" s="52"/>
      <c r="O4" s="50"/>
      <c r="P4" s="52"/>
      <c r="Q4" s="50"/>
      <c r="R4" s="52"/>
      <c r="S4" s="173" t="s">
        <v>270</v>
      </c>
      <c r="T4" s="174"/>
      <c r="U4" s="145" t="s">
        <v>93</v>
      </c>
      <c r="V4" s="146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3" t="s">
        <v>269</v>
      </c>
      <c r="T5" s="174"/>
      <c r="U5" s="145" t="s">
        <v>119</v>
      </c>
      <c r="V5" s="146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7" t="s">
        <v>273</v>
      </c>
      <c r="D6" s="142"/>
      <c r="E6" s="136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39.00804145</v>
      </c>
      <c r="N6" s="133"/>
      <c r="O6" s="136">
        <v>38.930371780000002</v>
      </c>
      <c r="P6" s="133"/>
      <c r="Q6" s="136">
        <v>39.343961839999999</v>
      </c>
      <c r="R6" s="133"/>
      <c r="S6" s="132" t="s">
        <v>267</v>
      </c>
      <c r="T6" s="133"/>
      <c r="U6" s="141" t="s">
        <v>275</v>
      </c>
      <c r="V6" s="142"/>
      <c r="W6" s="136">
        <v>38.895589999999999</v>
      </c>
      <c r="X6" s="133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67" t="s">
        <v>274</v>
      </c>
      <c r="D7" s="144"/>
      <c r="E7" s="147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-80.30804784</v>
      </c>
      <c r="N7" s="148"/>
      <c r="O7" s="147">
        <v>-79.905321130000004</v>
      </c>
      <c r="P7" s="148"/>
      <c r="Q7" s="147">
        <v>-80.23740574</v>
      </c>
      <c r="R7" s="148"/>
      <c r="S7" s="152" t="s">
        <v>268</v>
      </c>
      <c r="T7" s="138"/>
      <c r="U7" s="147" t="s">
        <v>276</v>
      </c>
      <c r="V7" s="148"/>
      <c r="W7" s="147">
        <v>-79.767989999999998</v>
      </c>
      <c r="X7" s="148"/>
      <c r="Y7" s="70"/>
      <c r="Z7" s="71"/>
      <c r="AA7" s="70"/>
      <c r="AB7" s="71"/>
    </row>
    <row r="8" spans="1:28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55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1" t="s">
        <v>50</v>
      </c>
      <c r="V8" s="182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63"/>
      <c r="B9" s="12"/>
      <c r="C9" s="156" t="s">
        <v>72</v>
      </c>
      <c r="D9" s="157"/>
      <c r="E9" s="56" t="s">
        <v>99</v>
      </c>
      <c r="F9" s="57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3" t="s">
        <v>51</v>
      </c>
      <c r="V9" s="184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84.76</v>
      </c>
      <c r="E11" s="114">
        <v>65</v>
      </c>
      <c r="F11" s="18">
        <f>IF(E11="No Bid","",IF(E11&lt;&gt;0,E11+'Basic Price Adjustment'!$E33,""))</f>
        <v>64.260000000000005</v>
      </c>
      <c r="G11" s="114">
        <v>55</v>
      </c>
      <c r="H11" s="18">
        <f>IF(G11="No Bid","",IF(G11&lt;&gt;0,G11+'Basic Price Adjustment'!$E33,""))</f>
        <v>54.26</v>
      </c>
      <c r="I11" s="114">
        <v>65.5</v>
      </c>
      <c r="J11" s="18">
        <f>IF(I11="No Bid","",IF(I11&lt;&gt;0,I11+'Basic Price Adjustment'!$E33,""))</f>
        <v>64.760000000000005</v>
      </c>
      <c r="K11" s="114">
        <v>55</v>
      </c>
      <c r="L11" s="18">
        <f>IF(K11="No Bid","",IF(K11&lt;&gt;0,K11+'Basic Price Adjustment'!$E33,""))</f>
        <v>54.26</v>
      </c>
      <c r="M11" s="114">
        <v>70.959999999999994</v>
      </c>
      <c r="N11" s="18">
        <f>IF(M11="No Bid","",IF(M11&lt;&gt;0,M11+'Basic Price Adjustment'!$E33,""))</f>
        <v>70.22</v>
      </c>
      <c r="O11" s="114">
        <v>66.31</v>
      </c>
      <c r="P11" s="18">
        <f>IF(O11="No Bid","",IF(O11&lt;&gt;0,O11+'Basic Price Adjustment'!$E33,""))</f>
        <v>65.570000000000007</v>
      </c>
      <c r="Q11" s="114">
        <v>70.959999999999994</v>
      </c>
      <c r="R11" s="18">
        <f>IF(Q11="No Bid","",IF(Q11&lt;&gt;0,Q11+'Basic Price Adjustment'!$E33,""))</f>
        <v>70.22</v>
      </c>
      <c r="S11" s="114">
        <v>82</v>
      </c>
      <c r="T11" s="18">
        <f>IF(S11="No Bid","",IF(S11&lt;&gt;0,S11+'Basic Price Adjustment'!$E33,""))</f>
        <v>81.260000000000005</v>
      </c>
      <c r="U11" s="114">
        <v>67</v>
      </c>
      <c r="V11" s="18">
        <f>IF(U11="No Bid","",IF(U11&lt;&gt;0,U11+'Basic Price Adjustment'!$E33,""))</f>
        <v>66.260000000000005</v>
      </c>
      <c r="W11" s="114">
        <v>68.25</v>
      </c>
      <c r="X11" s="18">
        <f>IF(W11="No Bid","",IF(W11&lt;&gt;0,W11+'Basic Price Adjustment'!$E33,""))</f>
        <v>67.510000000000005</v>
      </c>
      <c r="Y11" s="39">
        <v>72.75</v>
      </c>
      <c r="Z11" s="18">
        <f>IF(Y11="No Bid","",IF(Y11&lt;&gt;0,Y11+'Basic Price Adjustment'!$E33,""))</f>
        <v>72.010000000000005</v>
      </c>
      <c r="AA11" s="39">
        <v>62.75</v>
      </c>
      <c r="AB11" s="18">
        <f>IF(AA11="No Bid","",IF(AA11&lt;&gt;0,AA11+'Basic Price Adjustment'!$E33,""))</f>
        <v>62.01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87.93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56.43</v>
      </c>
      <c r="I12" s="114">
        <v>69</v>
      </c>
      <c r="J12" s="18">
        <f>IF(I12="No Bid","",IF(I12&lt;&gt;0,I12+'Basic Price Adjustment'!$E34,""))</f>
        <v>68.180000000000007</v>
      </c>
      <c r="K12" s="114">
        <v>57.25</v>
      </c>
      <c r="L12" s="18">
        <f>IF(K12="No Bid","",IF(K12&lt;&gt;0,K12+'Basic Price Adjustment'!$E34,""))</f>
        <v>56.43</v>
      </c>
      <c r="M12" s="114">
        <v>74.989999999999995</v>
      </c>
      <c r="N12" s="18">
        <f>IF(M12="No Bid","",IF(M12&lt;&gt;0,M12+'Basic Price Adjustment'!$E34,""))</f>
        <v>74.17</v>
      </c>
      <c r="O12" s="114">
        <v>65.83</v>
      </c>
      <c r="P12" s="18">
        <f>IF(O12="No Bid","",IF(O12&lt;&gt;0,O12+'Basic Price Adjustment'!$E34,""))</f>
        <v>65.010000000000005</v>
      </c>
      <c r="Q12" s="114">
        <v>74.989999999999995</v>
      </c>
      <c r="R12" s="18">
        <f>IF(Q12="No Bid","",IF(Q12&lt;&gt;0,Q12+'Basic Price Adjustment'!$E34,""))</f>
        <v>74.17</v>
      </c>
      <c r="S12" s="114">
        <v>88</v>
      </c>
      <c r="T12" s="18">
        <f>IF(S12="No Bid","",IF(S12&lt;&gt;0,S12+'Basic Price Adjustment'!$E34,""))</f>
        <v>87.18</v>
      </c>
      <c r="U12" s="114">
        <v>70</v>
      </c>
      <c r="V12" s="18">
        <f>IF(U12="No Bid","",IF(U12&lt;&gt;0,U12+'Basic Price Adjustment'!$E34,""))</f>
        <v>69.180000000000007</v>
      </c>
      <c r="W12" s="114">
        <v>68.25</v>
      </c>
      <c r="X12" s="18">
        <f>IF(W12="No Bid","",IF(W12&lt;&gt;0,W12+'Basic Price Adjustment'!$E34,""))</f>
        <v>67.430000000000007</v>
      </c>
      <c r="Y12" s="32">
        <v>80</v>
      </c>
      <c r="Z12" s="18">
        <f>IF(Y12="No Bid","",IF(Y12&lt;&gt;0,Y12+'Basic Price Adjustment'!$E34,""))</f>
        <v>79.180000000000007</v>
      </c>
      <c r="AA12" s="32">
        <v>69</v>
      </c>
      <c r="AB12" s="18">
        <f>IF(AA12="No Bid","",IF(AA12&lt;&gt;0,AA12+'Basic Price Adjustment'!$E34,""))</f>
        <v>68.180000000000007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87.08</v>
      </c>
      <c r="E13" s="114">
        <v>74.5</v>
      </c>
      <c r="F13" s="18">
        <f>IF(E13="No Bid","",IF(E13&lt;&gt;0,E13+'Basic Price Adjustment'!$E35,""))</f>
        <v>73.58</v>
      </c>
      <c r="G13" s="114">
        <v>57.75</v>
      </c>
      <c r="H13" s="18">
        <f>IF(G13="No Bid","",IF(G13&lt;&gt;0,G13+'Basic Price Adjustment'!$E35,""))</f>
        <v>56.83</v>
      </c>
      <c r="I13" s="114">
        <v>68</v>
      </c>
      <c r="J13" s="18">
        <f>IF(I13="No Bid","",IF(I13&lt;&gt;0,I13+'Basic Price Adjustment'!$E35,""))</f>
        <v>67.08</v>
      </c>
      <c r="K13" s="114">
        <v>57.75</v>
      </c>
      <c r="L13" s="18">
        <f>IF(K13="No Bid","",IF(K13&lt;&gt;0,K13+'Basic Price Adjustment'!$E35,""))</f>
        <v>56.83</v>
      </c>
      <c r="M13" s="114">
        <v>75.260000000000005</v>
      </c>
      <c r="N13" s="18">
        <f>IF(M13="No Bid","",IF(M13&lt;&gt;0,M13+'Basic Price Adjustment'!$E35,""))</f>
        <v>74.34</v>
      </c>
      <c r="O13" s="114">
        <v>71.680000000000007</v>
      </c>
      <c r="P13" s="18">
        <f>IF(O13="No Bid","",IF(O13&lt;&gt;0,O13+'Basic Price Adjustment'!$E35,""))</f>
        <v>70.760000000000005</v>
      </c>
      <c r="Q13" s="114">
        <v>75.260000000000005</v>
      </c>
      <c r="R13" s="18">
        <f>IF(Q13="No Bid","",IF(Q13&lt;&gt;0,Q13+'Basic Price Adjustment'!$E35,""))</f>
        <v>74.34</v>
      </c>
      <c r="S13" s="114">
        <v>88</v>
      </c>
      <c r="T13" s="18">
        <f>IF(S13="No Bid","",IF(S13&lt;&gt;0,S13+'Basic Price Adjustment'!$E35,""))</f>
        <v>87.08</v>
      </c>
      <c r="U13" s="114">
        <v>72</v>
      </c>
      <c r="V13" s="18">
        <f>IF(U13="No Bid","",IF(U13&lt;&gt;0,U13+'Basic Price Adjustment'!$E35,""))</f>
        <v>71.08</v>
      </c>
      <c r="W13" s="114">
        <v>74.25</v>
      </c>
      <c r="X13" s="18">
        <f>IF(W13="No Bid","",IF(W13&lt;&gt;0,W13+'Basic Price Adjustment'!$E35,""))</f>
        <v>73.33</v>
      </c>
      <c r="Y13" s="38">
        <v>80</v>
      </c>
      <c r="Z13" s="18">
        <f>IF(Y13="No Bid","",IF(Y13&lt;&gt;0,Y13+'Basic Price Adjustment'!$E35,""))</f>
        <v>79.08</v>
      </c>
      <c r="AA13" s="38">
        <v>69</v>
      </c>
      <c r="AB13" s="18">
        <f>IF(AA13="No Bid","",IF(AA13&lt;&gt;0,AA13+'Basic Price Adjustment'!$E35,""))</f>
        <v>68.08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87.08</v>
      </c>
      <c r="E14" s="114">
        <v>74.5</v>
      </c>
      <c r="F14" s="18">
        <f>IF(E14="No Bid","",IF(E14&lt;&gt;0,E14+'Basic Price Adjustment'!$E36,""))</f>
        <v>73.58</v>
      </c>
      <c r="G14" s="114">
        <v>57.75</v>
      </c>
      <c r="H14" s="18">
        <f>IF(G14="No Bid","",IF(G14&lt;&gt;0,G14+'Basic Price Adjustment'!$E36,""))</f>
        <v>56.83</v>
      </c>
      <c r="I14" s="114">
        <v>68</v>
      </c>
      <c r="J14" s="18">
        <f>IF(I14="No Bid","",IF(I14&lt;&gt;0,I14+'Basic Price Adjustment'!$E36,""))</f>
        <v>67.08</v>
      </c>
      <c r="K14" s="114">
        <v>57.75</v>
      </c>
      <c r="L14" s="18">
        <f>IF(K14="No Bid","",IF(K14&lt;&gt;0,K14+'Basic Price Adjustment'!$E36,""))</f>
        <v>56.83</v>
      </c>
      <c r="M14" s="114">
        <v>75.260000000000005</v>
      </c>
      <c r="N14" s="18">
        <f>IF(M14="No Bid","",IF(M14&lt;&gt;0,M14+'Basic Price Adjustment'!$E36,""))</f>
        <v>74.34</v>
      </c>
      <c r="O14" s="114">
        <v>71.680000000000007</v>
      </c>
      <c r="P14" s="18">
        <f>IF(O14="No Bid","",IF(O14&lt;&gt;0,O14+'Basic Price Adjustment'!$E36,""))</f>
        <v>70.760000000000005</v>
      </c>
      <c r="Q14" s="114">
        <v>75.260000000000005</v>
      </c>
      <c r="R14" s="18">
        <f>IF(Q14="No Bid","",IF(Q14&lt;&gt;0,Q14+'Basic Price Adjustment'!$E36,""))</f>
        <v>74.34</v>
      </c>
      <c r="S14" s="114">
        <v>88</v>
      </c>
      <c r="T14" s="18">
        <f>IF(S14="No Bid","",IF(S14&lt;&gt;0,S14+'Basic Price Adjustment'!$E36,""))</f>
        <v>87.08</v>
      </c>
      <c r="U14" s="114">
        <v>72</v>
      </c>
      <c r="V14" s="18">
        <f>IF(U14="No Bid","",IF(U14&lt;&gt;0,U14+'Basic Price Adjustment'!$E36,""))</f>
        <v>71.08</v>
      </c>
      <c r="W14" s="114">
        <v>74.25</v>
      </c>
      <c r="X14" s="18">
        <f>IF(W14="No Bid","",IF(W14&lt;&gt;0,W14+'Basic Price Adjustment'!$E36,""))</f>
        <v>73.33</v>
      </c>
      <c r="Y14" s="32">
        <v>80</v>
      </c>
      <c r="Z14" s="18">
        <f>IF(Y14="No Bid","",IF(Y14&lt;&gt;0,Y14+'Basic Price Adjustment'!$E36,""))</f>
        <v>79.08</v>
      </c>
      <c r="AA14" s="32">
        <v>69</v>
      </c>
      <c r="AB14" s="18">
        <f>IF(AA14="No Bid","",IF(AA14&lt;&gt;0,AA14+'Basic Price Adjustment'!$E36,""))</f>
        <v>68.08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</v>
      </c>
      <c r="E15" s="114">
        <v>78.5</v>
      </c>
      <c r="F15" s="18">
        <f>IF(E15="No Bid","",IF(E15&lt;&gt;0,E15+'Basic Price Adjustment'!$E37,""))</f>
        <v>77.55</v>
      </c>
      <c r="G15" s="114">
        <v>58.5</v>
      </c>
      <c r="H15" s="18">
        <f>IF(G15="No Bid","",IF(G15&lt;&gt;0,G15+'Basic Price Adjustment'!$E37,""))</f>
        <v>57.55</v>
      </c>
      <c r="I15" s="114">
        <v>69</v>
      </c>
      <c r="J15" s="18">
        <f>IF(I15="No Bid","",IF(I15&lt;&gt;0,I15+'Basic Price Adjustment'!$E37,""))</f>
        <v>68.05</v>
      </c>
      <c r="K15" s="114">
        <v>58.5</v>
      </c>
      <c r="L15" s="18">
        <f>IF(K15="No Bid","",IF(K15&lt;&gt;0,K15+'Basic Price Adjustment'!$E37,""))</f>
        <v>57.55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72.78</v>
      </c>
      <c r="P15" s="18">
        <f>IF(O15="No Bid","",IF(O15&lt;&gt;0,O15+'Basic Price Adjustment'!$E37,""))</f>
        <v>71.83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88</v>
      </c>
      <c r="T15" s="18">
        <f>IF(S15="No Bid","",IF(S15&lt;&gt;0,S15+'Basic Price Adjustment'!$E37,""))</f>
        <v>87.05</v>
      </c>
      <c r="U15" s="114">
        <v>71</v>
      </c>
      <c r="V15" s="18">
        <f>IF(U15="No Bid","",IF(U15&lt;&gt;0,U15+'Basic Price Adjustment'!$E37,""))</f>
        <v>70.05</v>
      </c>
      <c r="W15" s="114">
        <v>74.25</v>
      </c>
      <c r="X15" s="18">
        <f>IF(W15="No Bid","",IF(W15&lt;&gt;0,W15+'Basic Price Adjustment'!$E37,""))</f>
        <v>73.3</v>
      </c>
      <c r="Y15" s="38">
        <v>80</v>
      </c>
      <c r="Z15" s="18">
        <f>IF(Y15="No Bid","",IF(Y15&lt;&gt;0,Y15+'Basic Price Adjustment'!$E37,""))</f>
        <v>79.05</v>
      </c>
      <c r="AA15" s="38">
        <v>69</v>
      </c>
      <c r="AB15" s="18">
        <f>IF(AA15="No Bid","",IF(AA15&lt;&gt;0,AA15+'Basic Price Adjustment'!$E37,""))</f>
        <v>68.05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101.81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61.06</v>
      </c>
      <c r="I16" s="114">
        <v>74</v>
      </c>
      <c r="J16" s="18">
        <f>IF(I16="No Bid","",IF(I16&lt;&gt;0,I16+'Basic Price Adjustment'!$E38,""))</f>
        <v>73.06</v>
      </c>
      <c r="K16" s="114">
        <v>62</v>
      </c>
      <c r="L16" s="18">
        <f>IF(K16="No Bid","",IF(K16&lt;&gt;0,K16+'Basic Price Adjustment'!$E38,""))</f>
        <v>61.06</v>
      </c>
      <c r="M16" s="114">
        <v>79.3</v>
      </c>
      <c r="N16" s="18">
        <f>IF(M16="No Bid","",IF(M16&lt;&gt;0,M16+'Basic Price Adjustment'!$E38,""))</f>
        <v>78.36</v>
      </c>
      <c r="O16" s="114">
        <v>75.819999999999993</v>
      </c>
      <c r="P16" s="18">
        <f>IF(O16="No Bid","",IF(O16&lt;&gt;0,O16+'Basic Price Adjustment'!$E38,""))</f>
        <v>74.88</v>
      </c>
      <c r="Q16" s="114">
        <v>79.3</v>
      </c>
      <c r="R16" s="18">
        <f>IF(Q16="No Bid","",IF(Q16&lt;&gt;0,Q16+'Basic Price Adjustment'!$E38,""))</f>
        <v>78.36</v>
      </c>
      <c r="S16" s="114">
        <v>100</v>
      </c>
      <c r="T16" s="18">
        <f>IF(S16="No Bid","",IF(S16&lt;&gt;0,S16+'Basic Price Adjustment'!$E38,""))</f>
        <v>99.06</v>
      </c>
      <c r="U16" s="114">
        <v>71</v>
      </c>
      <c r="V16" s="18">
        <f>IF(U16="No Bid","",IF(U16&lt;&gt;0,U16+'Basic Price Adjustment'!$E38,""))</f>
        <v>70.06</v>
      </c>
      <c r="W16" s="114">
        <v>80.5</v>
      </c>
      <c r="X16" s="18">
        <f>IF(W16="No Bid","",IF(W16&lt;&gt;0,W16+'Basic Price Adjustment'!$E38,""))</f>
        <v>79.56</v>
      </c>
      <c r="Y16" s="32">
        <v>93</v>
      </c>
      <c r="Z16" s="18">
        <f>IF(Y16="No Bid","",IF(Y16&lt;&gt;0,Y16+'Basic Price Adjustment'!$E38,""))</f>
        <v>92.06</v>
      </c>
      <c r="AA16" s="32">
        <v>83</v>
      </c>
      <c r="AB16" s="18">
        <f>IF(AA16="No Bid","",IF(AA16&lt;&gt;0,AA16+'Basic Price Adjustment'!$E38,""))</f>
        <v>82.06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88.38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60.13</v>
      </c>
      <c r="I17" s="114">
        <v>71.8</v>
      </c>
      <c r="J17" s="18">
        <f>IF(I17="No Bid","",IF(I17&lt;&gt;0,I17+'Basic Price Adjustment'!$E39,""))</f>
        <v>70.929999999999993</v>
      </c>
      <c r="K17" s="114">
        <v>61</v>
      </c>
      <c r="L17" s="18">
        <f>IF(K17="No Bid","",IF(K17&lt;&gt;0,K17+'Basic Price Adjustment'!$E39,""))</f>
        <v>60.13</v>
      </c>
      <c r="M17" s="114">
        <v>75.3</v>
      </c>
      <c r="N17" s="18">
        <f>IF(M17="No Bid","",IF(M17&lt;&gt;0,M17+'Basic Price Adjustment'!$E39,""))</f>
        <v>74.429999999999993</v>
      </c>
      <c r="O17" s="114">
        <v>71.709999999999994</v>
      </c>
      <c r="P17" s="18">
        <f>IF(O17="No Bid","",IF(O17&lt;&gt;0,O17+'Basic Price Adjustment'!$E39,""))</f>
        <v>70.839999999999989</v>
      </c>
      <c r="Q17" s="114">
        <v>75.3</v>
      </c>
      <c r="R17" s="18">
        <f>IF(Q17="No Bid","",IF(Q17&lt;&gt;0,Q17+'Basic Price Adjustment'!$E39,""))</f>
        <v>74.429999999999993</v>
      </c>
      <c r="S17" s="114">
        <v>88</v>
      </c>
      <c r="T17" s="18">
        <f>IF(S17="No Bid","",IF(S17&lt;&gt;0,S17+'Basic Price Adjustment'!$E39,""))</f>
        <v>87.13</v>
      </c>
      <c r="U17" s="114">
        <v>76</v>
      </c>
      <c r="V17" s="18">
        <f>IF(U17="No Bid","",IF(U17&lt;&gt;0,U17+'Basic Price Adjustment'!$E39,""))</f>
        <v>75.13</v>
      </c>
      <c r="W17" s="114">
        <v>75.5</v>
      </c>
      <c r="X17" s="18">
        <f>IF(W17="No Bid","",IF(W17&lt;&gt;0,W17+'Basic Price Adjustment'!$E39,""))</f>
        <v>74.63</v>
      </c>
      <c r="Y17" s="38">
        <v>82</v>
      </c>
      <c r="Z17" s="18">
        <f>IF(Y17="No Bid","",IF(Y17&lt;&gt;0,Y17+'Basic Price Adjustment'!$E39,""))</f>
        <v>81.13</v>
      </c>
      <c r="AA17" s="38">
        <v>72</v>
      </c>
      <c r="AB17" s="18">
        <f>IF(AA17="No Bid","",IF(AA17&lt;&gt;0,AA17+'Basic Price Adjustment'!$E39,""))</f>
        <v>71.13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91.14</v>
      </c>
      <c r="E18" s="114">
        <v>79.5</v>
      </c>
      <c r="F18" s="18">
        <f>IF(E18="No Bid","",IF(E18&lt;&gt;0,E18+'Basic Price Adjustment'!$E40,""))</f>
        <v>78.39</v>
      </c>
      <c r="G18" s="114">
        <v>67</v>
      </c>
      <c r="H18" s="18">
        <f>IF(G18="No Bid","",IF(G18&lt;&gt;0,G18+'Basic Price Adjustment'!$E40,""))</f>
        <v>65.89</v>
      </c>
      <c r="I18" s="114">
        <v>76</v>
      </c>
      <c r="J18" s="18">
        <f>IF(I18="No Bid","",IF(I18&lt;&gt;0,I18+'Basic Price Adjustment'!$E40,""))</f>
        <v>74.89</v>
      </c>
      <c r="K18" s="114">
        <v>67</v>
      </c>
      <c r="L18" s="18">
        <f>IF(K18="No Bid","",IF(K18&lt;&gt;0,K18+'Basic Price Adjustment'!$E40,""))</f>
        <v>65.89</v>
      </c>
      <c r="M18" s="114">
        <v>80.22</v>
      </c>
      <c r="N18" s="18">
        <f>IF(M18="No Bid","",IF(M18&lt;&gt;0,M18+'Basic Price Adjustment'!$E40,""))</f>
        <v>79.11</v>
      </c>
      <c r="O18" s="114">
        <v>80.86</v>
      </c>
      <c r="P18" s="18">
        <f>IF(O18="No Bid","",IF(O18&lt;&gt;0,O18+'Basic Price Adjustment'!$E40,""))</f>
        <v>79.75</v>
      </c>
      <c r="Q18" s="114">
        <v>80.22</v>
      </c>
      <c r="R18" s="18">
        <f>IF(Q18="No Bid","",IF(Q18&lt;&gt;0,Q18+'Basic Price Adjustment'!$E40,""))</f>
        <v>79.11</v>
      </c>
      <c r="S18" s="114">
        <v>92</v>
      </c>
      <c r="T18" s="18">
        <f>IF(S18="No Bid","",IF(S18&lt;&gt;0,S18+'Basic Price Adjustment'!$E40,""))</f>
        <v>90.89</v>
      </c>
      <c r="U18" s="114">
        <v>69.8</v>
      </c>
      <c r="V18" s="18">
        <f>IF(U18="No Bid","",IF(U18&lt;&gt;0,U18+'Basic Price Adjustment'!$E40,""))</f>
        <v>68.69</v>
      </c>
      <c r="W18" s="114">
        <v>81</v>
      </c>
      <c r="X18" s="18">
        <f>IF(W18="No Bid","",IF(W18&lt;&gt;0,W18+'Basic Price Adjustment'!$E40,""))</f>
        <v>79.89</v>
      </c>
      <c r="Y18" s="32">
        <v>84</v>
      </c>
      <c r="Z18" s="18">
        <f>IF(Y18="No Bid","",IF(Y18&lt;&gt;0,Y18+'Basic Price Adjustment'!$E40,""))</f>
        <v>82.89</v>
      </c>
      <c r="AA18" s="32">
        <v>77</v>
      </c>
      <c r="AB18" s="18">
        <f>IF(AA18="No Bid","",IF(AA18&lt;&gt;0,AA18+'Basic Price Adjustment'!$E40,""))</f>
        <v>75.89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101.65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69.550000000000011</v>
      </c>
      <c r="I19" s="114">
        <v>80.3</v>
      </c>
      <c r="J19" s="18">
        <f>IF(I19="No Bid","",IF(I19&lt;&gt;0,I19+'Basic Price Adjustment'!$E41,""))</f>
        <v>79.2</v>
      </c>
      <c r="K19" s="114">
        <v>70.650000000000006</v>
      </c>
      <c r="L19" s="18">
        <f>IF(K19="No Bid","",IF(K19&lt;&gt;0,K19+'Basic Price Adjustment'!$E41,""))</f>
        <v>69.550000000000011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81.650000000000006</v>
      </c>
      <c r="P19" s="18">
        <f>IF(O19="No Bid","",IF(O19&lt;&gt;0,O19+'Basic Price Adjustment'!$E41,""))</f>
        <v>80.550000000000011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103</v>
      </c>
      <c r="T19" s="18">
        <f>IF(S19="No Bid","",IF(S19&lt;&gt;0,S19+'Basic Price Adjustment'!$E41,""))</f>
        <v>101.9</v>
      </c>
      <c r="U19" s="114">
        <v>72.95</v>
      </c>
      <c r="V19" s="18">
        <f>IF(U19="No Bid","",IF(U19&lt;&gt;0,U19+'Basic Price Adjustment'!$E41,""))</f>
        <v>71.850000000000009</v>
      </c>
      <c r="W19" s="114">
        <v>83.5</v>
      </c>
      <c r="X19" s="18">
        <f>IF(W19="No Bid","",IF(W19&lt;&gt;0,W19+'Basic Price Adjustment'!$E41,""))</f>
        <v>82.4</v>
      </c>
      <c r="Y19" s="38">
        <v>86</v>
      </c>
      <c r="Z19" s="18">
        <f>IF(Y19="No Bid","",IF(Y19&lt;&gt;0,Y19+'Basic Price Adjustment'!$E41,""))</f>
        <v>84.9</v>
      </c>
      <c r="AA19" s="38">
        <v>79</v>
      </c>
      <c r="AB19" s="18">
        <f>IF(AA19="No Bid","",IF(AA19&lt;&gt;0,AA19+'Basic Price Adjustment'!$E41,""))</f>
        <v>77.900000000000006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</v>
      </c>
      <c r="E20" s="114">
        <v>79.5</v>
      </c>
      <c r="F20" s="18">
        <f>IF(E20="No Bid","",IF(E20&lt;&gt;0,E20+'Basic Price Adjustment'!$E42,""))</f>
        <v>78.400000000000006</v>
      </c>
      <c r="G20" s="114">
        <v>67</v>
      </c>
      <c r="H20" s="18">
        <f>IF(G20="No Bid","",IF(G20&lt;&gt;0,G20+'Basic Price Adjustment'!$E42,""))</f>
        <v>65.900000000000006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67</v>
      </c>
      <c r="L20" s="18">
        <f>IF(K20="No Bid","",IF(K20&lt;&gt;0,K20+'Basic Price Adjustment'!$E42,""))</f>
        <v>65.900000000000006</v>
      </c>
      <c r="M20" s="114">
        <v>80.23</v>
      </c>
      <c r="N20" s="18">
        <f>IF(M20="No Bid","",IF(M20&lt;&gt;0,M20+'Basic Price Adjustment'!$E42,""))</f>
        <v>79.13000000000001</v>
      </c>
      <c r="O20" s="114">
        <v>78.900000000000006</v>
      </c>
      <c r="P20" s="18">
        <f>IF(O20="No Bid","",IF(O20&lt;&gt;0,O20+'Basic Price Adjustment'!$E42,""))</f>
        <v>77.800000000000011</v>
      </c>
      <c r="Q20" s="114">
        <v>80.23</v>
      </c>
      <c r="R20" s="18">
        <f>IF(Q20="No Bid","",IF(Q20&lt;&gt;0,Q20+'Basic Price Adjustment'!$E42,""))</f>
        <v>79.13000000000001</v>
      </c>
      <c r="S20" s="114">
        <v>92</v>
      </c>
      <c r="T20" s="18">
        <f>IF(S20="No Bid","",IF(S20&lt;&gt;0,S20+'Basic Price Adjustment'!$E42,""))</f>
        <v>90.9</v>
      </c>
      <c r="U20" s="114">
        <v>79.5</v>
      </c>
      <c r="V20" s="18">
        <f>IF(U20="No Bid","",IF(U20&lt;&gt;0,U20+'Basic Price Adjustment'!$E42,""))</f>
        <v>78.400000000000006</v>
      </c>
      <c r="W20" s="114">
        <v>81</v>
      </c>
      <c r="X20" s="18">
        <f>IF(W20="No Bid","",IF(W20&lt;&gt;0,W20+'Basic Price Adjustment'!$E42,""))</f>
        <v>79.900000000000006</v>
      </c>
      <c r="Y20" s="32">
        <v>84</v>
      </c>
      <c r="Z20" s="18">
        <f>IF(Y20="No Bid","",IF(Y20&lt;&gt;0,Y20+'Basic Price Adjustment'!$E42,""))</f>
        <v>82.9</v>
      </c>
      <c r="AA20" s="32">
        <v>77</v>
      </c>
      <c r="AB20" s="18">
        <f>IF(AA20="No Bid","",IF(AA20&lt;&gt;0,AA20+'Basic Price Adjustment'!$E42,""))</f>
        <v>75.900000000000006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100.67</v>
      </c>
      <c r="E21" s="114">
        <v>85</v>
      </c>
      <c r="F21" s="18">
        <f>IF(E21="No Bid","",IF(E21&lt;&gt;0,E21+'Basic Price Adjustment'!$E43,""))</f>
        <v>83.92</v>
      </c>
      <c r="G21" s="114">
        <v>67.8</v>
      </c>
      <c r="H21" s="18">
        <f>IF(G21="No Bid","",IF(G21&lt;&gt;0,G21+'Basic Price Adjustment'!$E43,""))</f>
        <v>66.72</v>
      </c>
      <c r="I21" s="114">
        <v>78</v>
      </c>
      <c r="J21" s="18">
        <f>IF(I21="No Bid","",IF(I21&lt;&gt;0,I21+'Basic Price Adjustment'!$E43,""))</f>
        <v>76.92</v>
      </c>
      <c r="K21" s="114">
        <v>67.8</v>
      </c>
      <c r="L21" s="18">
        <f>IF(K21="No Bid","",IF(K21&lt;&gt;0,K21+'Basic Price Adjustment'!$E43,""))</f>
        <v>66.72</v>
      </c>
      <c r="M21" s="114">
        <v>85.42</v>
      </c>
      <c r="N21" s="18">
        <f>IF(M21="No Bid","",IF(M21&lt;&gt;0,M21+'Basic Price Adjustment'!$E43,""))</f>
        <v>84.34</v>
      </c>
      <c r="O21" s="114">
        <v>81.66</v>
      </c>
      <c r="P21" s="18">
        <f>IF(O21="No Bid","",IF(O21&lt;&gt;0,O21+'Basic Price Adjustment'!$E43,""))</f>
        <v>80.58</v>
      </c>
      <c r="Q21" s="114">
        <v>85.42</v>
      </c>
      <c r="R21" s="18">
        <f>IF(Q21="No Bid","",IF(Q21&lt;&gt;0,Q21+'Basic Price Adjustment'!$E43,""))</f>
        <v>84.34</v>
      </c>
      <c r="S21" s="114">
        <v>100</v>
      </c>
      <c r="T21" s="18">
        <f>IF(S21="No Bid","",IF(S21&lt;&gt;0,S21+'Basic Price Adjustment'!$E43,""))</f>
        <v>98.92</v>
      </c>
      <c r="U21" s="114">
        <v>81.25</v>
      </c>
      <c r="V21" s="18">
        <f>IF(U21="No Bid","",IF(U21&lt;&gt;0,U21+'Basic Price Adjustment'!$E43,""))</f>
        <v>80.17</v>
      </c>
      <c r="W21" s="114">
        <v>83.5</v>
      </c>
      <c r="X21" s="18">
        <f>IF(W21="No Bid","",IF(W21&lt;&gt;0,W21+'Basic Price Adjustment'!$E43,""))</f>
        <v>82.42</v>
      </c>
      <c r="Y21" s="38">
        <v>102.5</v>
      </c>
      <c r="Z21" s="18">
        <f>IF(Y21="No Bid","",IF(Y21&lt;&gt;0,Y21+'Basic Price Adjustment'!$E43,""))</f>
        <v>101.42</v>
      </c>
      <c r="AA21" s="38">
        <v>95.5</v>
      </c>
      <c r="AB21" s="18">
        <f>IF(AA21="No Bid","",IF(AA21&lt;&gt;0,AA21+'Basic Price Adjustment'!$E43,""))</f>
        <v>94.42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100.73</v>
      </c>
      <c r="N22" s="18">
        <f>IF(M22="No Bid","",IF(M22&lt;&gt;0,M22+'Basic Price Adjustment'!$E44,""))</f>
        <v>99.39</v>
      </c>
      <c r="O22" s="114">
        <v>90</v>
      </c>
      <c r="P22" s="18">
        <f>IF(O22="No Bid","",IF(O22&lt;&gt;0,O22+'Basic Price Adjustment'!$E44,""))</f>
        <v>88.66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116.41</v>
      </c>
      <c r="AA22" s="32">
        <v>100.5</v>
      </c>
      <c r="AB22" s="18">
        <f>IF(AA22="No Bid","",IF(AA22&lt;&gt;0,AA22+'Basic Price Adjustment'!$E44,""))</f>
        <v>99.16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103.38</v>
      </c>
      <c r="N23" s="18">
        <f>IF(M23="No Bid","",IF(M23&lt;&gt;0,M23+'Basic Price Adjustment'!$E45,""))</f>
        <v>102.11</v>
      </c>
      <c r="O23" s="114">
        <v>91.74</v>
      </c>
      <c r="P23" s="18">
        <f>IF(O23="No Bid","",IF(O23&lt;&gt;0,O23+'Basic Price Adjustment'!$E45,""))</f>
        <v>90.47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128.72999999999999</v>
      </c>
      <c r="AA23" s="38">
        <v>122</v>
      </c>
      <c r="AB23" s="18">
        <f>IF(AA23="No Bid","",IF(AA23&lt;&gt;0,AA23+'Basic Price Adjustment'!$E45,""))</f>
        <v>120.73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97.14</v>
      </c>
      <c r="N24" s="18">
        <f>IF(M24="No Bid","",IF(M24&lt;&gt;0,M24+'Basic Price Adjustment'!$E46,""))</f>
        <v>95.85</v>
      </c>
      <c r="O24" s="114">
        <v>91.76</v>
      </c>
      <c r="P24" s="18">
        <f>IF(O24="No Bid","",IF(O24&lt;&gt;0,O24+'Basic Price Adjustment'!$E46,""))</f>
        <v>90.47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32">
        <v>114.75</v>
      </c>
      <c r="Z24" s="18">
        <f>IF(Y24="No Bid","",IF(Y24&lt;&gt;0,Y24+'Basic Price Adjustment'!$E46,""))</f>
        <v>113.46</v>
      </c>
      <c r="AA24" s="32">
        <v>98.5</v>
      </c>
      <c r="AB24" s="18">
        <f>IF(AA24="No Bid","",IF(AA24&lt;&gt;0,AA24+'Basic Price Adjustment'!$E46,""))</f>
        <v>97.21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102.68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78.680000000000007</v>
      </c>
      <c r="I25" s="114">
        <v>97</v>
      </c>
      <c r="J25" s="18">
        <f>IF(I25="No Bid","",IF(I25&lt;&gt;0,I25+'Basic Price Adjustment'!$E47,""))</f>
        <v>95.68</v>
      </c>
      <c r="K25" s="114">
        <v>80</v>
      </c>
      <c r="L25" s="18">
        <f>IF(K25="No Bid","",IF(K25&lt;&gt;0,K25+'Basic Price Adjustment'!$E47,""))</f>
        <v>78.680000000000007</v>
      </c>
      <c r="M25" s="114">
        <v>100.45</v>
      </c>
      <c r="N25" s="18">
        <f>IF(M25="No Bid","",IF(M25&lt;&gt;0,M25+'Basic Price Adjustment'!$E47,""))</f>
        <v>99.13000000000001</v>
      </c>
      <c r="O25" s="114">
        <v>95.61</v>
      </c>
      <c r="P25" s="18">
        <f>IF(O25="No Bid","",IF(O25&lt;&gt;0,O25+'Basic Price Adjustment'!$E47,""))</f>
        <v>94.29</v>
      </c>
      <c r="Q25" s="114">
        <v>107.24</v>
      </c>
      <c r="R25" s="18">
        <f>IF(Q25="No Bid","",IF(Q25&lt;&gt;0,Q25+'Basic Price Adjustment'!$E47,""))</f>
        <v>105.92</v>
      </c>
      <c r="S25" s="114">
        <v>104</v>
      </c>
      <c r="T25" s="18">
        <f>IF(S25="No Bid","",IF(S25&lt;&gt;0,S25+'Basic Price Adjustment'!$E47,""))</f>
        <v>102.68</v>
      </c>
      <c r="U25" s="114">
        <v>86.05</v>
      </c>
      <c r="V25" s="18">
        <f>IF(U25="No Bid","",IF(U25&lt;&gt;0,U25+'Basic Price Adjustment'!$E47,""))</f>
        <v>84.73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125.18</v>
      </c>
      <c r="AA25" s="38">
        <v>121</v>
      </c>
      <c r="AB25" s="18">
        <f>IF(AA25="No Bid","",IF(AA25&lt;&gt;0,AA25+'Basic Price Adjustment'!$E47,""))</f>
        <v>119.68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66.23</v>
      </c>
      <c r="I26" s="114">
        <v>81.400000000000006</v>
      </c>
      <c r="J26" s="18">
        <f>IF(I26="No Bid","",IF(I26&lt;&gt;0,I26+'Basic Price Adjustment'!$E48,""))</f>
        <v>80.38000000000001</v>
      </c>
      <c r="K26" s="114">
        <v>67.25</v>
      </c>
      <c r="L26" s="18">
        <f>IF(K26="No Bid","",IF(K26&lt;&gt;0,K26+'Basic Price Adjustment'!$E48,""))</f>
        <v>66.23</v>
      </c>
      <c r="M26" s="114">
        <v>86.13</v>
      </c>
      <c r="N26" s="18">
        <f>IF(M26="No Bid","",IF(M26&lt;&gt;0,M26+'Basic Price Adjustment'!$E48,""))</f>
        <v>85.11</v>
      </c>
      <c r="O26" s="114">
        <v>81.22</v>
      </c>
      <c r="P26" s="18">
        <f>IF(O26="No Bid","",IF(O26&lt;&gt;0,O26+'Basic Price Adjustment'!$E48,""))</f>
        <v>80.2</v>
      </c>
      <c r="Q26" s="114">
        <v>89.64</v>
      </c>
      <c r="R26" s="18">
        <f>IF(Q26="No Bid","",IF(Q26&lt;&gt;0,Q26+'Basic Price Adjustment'!$E48,""))</f>
        <v>88.62</v>
      </c>
      <c r="S26" s="114">
        <v>96</v>
      </c>
      <c r="T26" s="18">
        <f>IF(S26="No Bid","",IF(S26&lt;&gt;0,S26+'Basic Price Adjustment'!$E48,""))</f>
        <v>94.98</v>
      </c>
      <c r="U26" s="114">
        <v>79.150000000000006</v>
      </c>
      <c r="V26" s="18">
        <f>IF(U26="No Bid","",IF(U26&lt;&gt;0,U26+'Basic Price Adjustment'!$E48,""))</f>
        <v>78.13000000000001</v>
      </c>
      <c r="W26" s="114">
        <v>79</v>
      </c>
      <c r="X26" s="18">
        <f>IF(W26="No Bid","",IF(W26&lt;&gt;0,W26+'Basic Price Adjustment'!$E48,""))</f>
        <v>77.98</v>
      </c>
      <c r="Y26" s="32">
        <v>83.25</v>
      </c>
      <c r="Z26" s="18">
        <f>IF(Y26="No Bid","",IF(Y26&lt;&gt;0,Y26+'Basic Price Adjustment'!$E48,""))</f>
        <v>82.23</v>
      </c>
      <c r="AA26" s="32">
        <v>76.25</v>
      </c>
      <c r="AB26" s="18">
        <f>IF(AA26="No Bid","",IF(AA26&lt;&gt;0,AA26+'Basic Price Adjustment'!$E48,""))</f>
        <v>75.23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103.73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68.180000000000007</v>
      </c>
      <c r="I27" s="114">
        <v>81.400000000000006</v>
      </c>
      <c r="J27" s="18">
        <f>IF(I27="No Bid","",IF(I27&lt;&gt;0,I27+'Basic Price Adjustment'!$E49,""))</f>
        <v>80.38000000000001</v>
      </c>
      <c r="K27" s="114">
        <v>69.2</v>
      </c>
      <c r="L27" s="18">
        <f>IF(K27="No Bid","",IF(K27&lt;&gt;0,K27+'Basic Price Adjustment'!$E49,""))</f>
        <v>68.180000000000007</v>
      </c>
      <c r="M27" s="114">
        <v>88.91</v>
      </c>
      <c r="N27" s="18">
        <f>IF(M27="No Bid","",IF(M27&lt;&gt;0,M27+'Basic Price Adjustment'!$E49,""))</f>
        <v>87.89</v>
      </c>
      <c r="O27" s="114">
        <v>84.75</v>
      </c>
      <c r="P27" s="18">
        <f>IF(O27="No Bid","",IF(O27&lt;&gt;0,O27+'Basic Price Adjustment'!$E49,""))</f>
        <v>83.73</v>
      </c>
      <c r="Q27" s="114">
        <v>92.33</v>
      </c>
      <c r="R27" s="18">
        <f>IF(Q27="No Bid","",IF(Q27&lt;&gt;0,Q27+'Basic Price Adjustment'!$E49,""))</f>
        <v>91.31</v>
      </c>
      <c r="S27" s="114">
        <v>102</v>
      </c>
      <c r="T27" s="18">
        <f>IF(S27="No Bid","",IF(S27&lt;&gt;0,S27+'Basic Price Adjustment'!$E49,""))</f>
        <v>100.98</v>
      </c>
      <c r="U27" s="114">
        <v>82.05</v>
      </c>
      <c r="V27" s="18">
        <f>IF(U27="No Bid","",IF(U27&lt;&gt;0,U27+'Basic Price Adjustment'!$E49,""))</f>
        <v>81.03</v>
      </c>
      <c r="W27" s="114">
        <v>79</v>
      </c>
      <c r="X27" s="18">
        <f>IF(W27="No Bid","",IF(W27&lt;&gt;0,W27+'Basic Price Adjustment'!$E49,""))</f>
        <v>77.98</v>
      </c>
      <c r="Y27" s="38">
        <v>104</v>
      </c>
      <c r="Z27" s="18">
        <f>IF(Y27="No Bid","",IF(Y27&lt;&gt;0,Y27+'Basic Price Adjustment'!$E49,""))</f>
        <v>102.98</v>
      </c>
      <c r="AA27" s="38">
        <v>99</v>
      </c>
      <c r="AB27" s="18">
        <f>IF(AA27="No Bid","",IF(AA27&lt;&gt;0,AA27+'Basic Price Adjustment'!$E49,""))</f>
        <v>97.98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90.47</v>
      </c>
      <c r="E28" s="114">
        <v>79.5</v>
      </c>
      <c r="F28" s="18">
        <f>IF(E28="No Bid","",IF(E28&lt;&gt;0,E28+'Basic Price Adjustment'!$E50,""))</f>
        <v>78.47</v>
      </c>
      <c r="G28" s="114">
        <v>60</v>
      </c>
      <c r="H28" s="18">
        <f>IF(G28="No Bid","",IF(G28&lt;&gt;0,G28+'Basic Price Adjustment'!$E50,""))</f>
        <v>58.97</v>
      </c>
      <c r="I28" s="114">
        <v>70</v>
      </c>
      <c r="J28" s="18">
        <f>IF(I28="No Bid","",IF(I28&lt;&gt;0,I28+'Basic Price Adjustment'!$E50,""))</f>
        <v>68.97</v>
      </c>
      <c r="K28" s="114">
        <v>60</v>
      </c>
      <c r="L28" s="18">
        <f>IF(K28="No Bid","",IF(K28&lt;&gt;0,K28+'Basic Price Adjustment'!$E50,""))</f>
        <v>58.97</v>
      </c>
      <c r="M28" s="114">
        <v>79.91</v>
      </c>
      <c r="N28" s="18">
        <f>IF(M28="No Bid","",IF(M28&lt;&gt;0,M28+'Basic Price Adjustment'!$E50,""))</f>
        <v>78.88</v>
      </c>
      <c r="O28" s="114">
        <v>80.75</v>
      </c>
      <c r="P28" s="18">
        <f>IF(O28="No Bid","",IF(O28&lt;&gt;0,O28+'Basic Price Adjustment'!$E50,""))</f>
        <v>79.72</v>
      </c>
      <c r="Q28" s="114">
        <v>81.89</v>
      </c>
      <c r="R28" s="18">
        <f>IF(Q28="No Bid","",IF(Q28&lt;&gt;0,Q28+'Basic Price Adjustment'!$E50,""))</f>
        <v>80.86</v>
      </c>
      <c r="S28" s="114">
        <v>92</v>
      </c>
      <c r="T28" s="18">
        <f>IF(S28="No Bid","",IF(S28&lt;&gt;0,S28+'Basic Price Adjustment'!$E50,""))</f>
        <v>90.97</v>
      </c>
      <c r="U28" s="114">
        <v>62.7</v>
      </c>
      <c r="V28" s="18">
        <f>IF(U28="No Bid","",IF(U28&lt;&gt;0,U28+'Basic Price Adjustment'!$E50,""))</f>
        <v>61.67</v>
      </c>
      <c r="W28" s="114">
        <v>81</v>
      </c>
      <c r="X28" s="18">
        <f>IF(W28="No Bid","",IF(W28&lt;&gt;0,W28+'Basic Price Adjustment'!$E50,""))</f>
        <v>79.97</v>
      </c>
      <c r="Y28" s="33">
        <v>84</v>
      </c>
      <c r="Z28" s="18">
        <f>IF(Y28="No Bid","",IF(Y28&lt;&gt;0,Y28+'Basic Price Adjustment'!$E50,""))</f>
        <v>82.97</v>
      </c>
      <c r="AA28" s="33">
        <v>77</v>
      </c>
      <c r="AB28" s="18">
        <f>IF(AA28="No Bid","",IF(AA28&lt;&gt;0,AA28+'Basic Price Adjustment'!$E50,""))</f>
        <v>75.97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31" t="s">
        <v>330</v>
      </c>
      <c r="D2" s="131"/>
      <c r="E2" s="131" t="s">
        <v>331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332</v>
      </c>
      <c r="P2" s="131"/>
      <c r="Q2" s="131"/>
      <c r="R2" s="131"/>
      <c r="S2" s="131" t="s">
        <v>333</v>
      </c>
      <c r="T2" s="131"/>
      <c r="U2" s="131" t="s">
        <v>334</v>
      </c>
      <c r="V2" s="131"/>
      <c r="W2" s="131"/>
      <c r="X2" s="131"/>
      <c r="Y2" s="131"/>
      <c r="Z2" s="131"/>
      <c r="AA2" s="131" t="s">
        <v>323</v>
      </c>
      <c r="AB2" s="131"/>
      <c r="AC2" s="131" t="s">
        <v>335</v>
      </c>
      <c r="AD2" s="131"/>
      <c r="AE2" s="131"/>
      <c r="AF2" s="131"/>
      <c r="AG2" s="131"/>
      <c r="AH2" s="131"/>
      <c r="AK2" s="2"/>
      <c r="AL2" s="2"/>
      <c r="AM2" s="2"/>
      <c r="AN2" s="2"/>
    </row>
    <row r="3" spans="1:40" s="3" customFormat="1" ht="30" customHeight="1" thickBot="1" x14ac:dyDescent="0.25">
      <c r="A3" s="185" t="s">
        <v>52</v>
      </c>
      <c r="B3" s="21" t="s">
        <v>236</v>
      </c>
      <c r="C3" s="170">
        <v>194664</v>
      </c>
      <c r="D3" s="171"/>
      <c r="E3" s="170">
        <v>192590</v>
      </c>
      <c r="F3" s="171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8">
        <v>120293</v>
      </c>
      <c r="P3" s="179"/>
      <c r="Q3" s="179"/>
      <c r="R3" s="180"/>
      <c r="S3" s="178">
        <v>160318</v>
      </c>
      <c r="T3" s="180"/>
      <c r="U3" s="178">
        <v>197400</v>
      </c>
      <c r="V3" s="179"/>
      <c r="W3" s="179"/>
      <c r="X3" s="179"/>
      <c r="Y3" s="179"/>
      <c r="Z3" s="179"/>
      <c r="AA3" s="170">
        <v>203089</v>
      </c>
      <c r="AB3" s="171"/>
      <c r="AC3" s="178">
        <v>197898</v>
      </c>
      <c r="AD3" s="179"/>
      <c r="AE3" s="179"/>
      <c r="AF3" s="179"/>
      <c r="AG3" s="179"/>
      <c r="AH3" s="179"/>
      <c r="AI3" s="179"/>
      <c r="AJ3" s="18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225</v>
      </c>
      <c r="D4" s="146"/>
      <c r="E4" s="145" t="s">
        <v>289</v>
      </c>
      <c r="F4" s="146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45" t="s">
        <v>205</v>
      </c>
      <c r="P4" s="164"/>
      <c r="Q4" s="164"/>
      <c r="R4" s="146"/>
      <c r="S4" s="145" t="s">
        <v>224</v>
      </c>
      <c r="T4" s="146"/>
      <c r="U4" s="145" t="s">
        <v>206</v>
      </c>
      <c r="V4" s="164"/>
      <c r="W4" s="164"/>
      <c r="X4" s="164"/>
      <c r="Y4" s="164"/>
      <c r="Z4" s="164"/>
      <c r="AA4" s="145" t="s">
        <v>241</v>
      </c>
      <c r="AB4" s="146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20"/>
      <c r="C5" s="145" t="s">
        <v>120</v>
      </c>
      <c r="D5" s="146"/>
      <c r="E5" s="145" t="s">
        <v>289</v>
      </c>
      <c r="F5" s="146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3" t="s">
        <v>337</v>
      </c>
      <c r="P5" s="174"/>
      <c r="Q5" s="145" t="s">
        <v>336</v>
      </c>
      <c r="R5" s="146"/>
      <c r="S5" s="145" t="s">
        <v>139</v>
      </c>
      <c r="T5" s="146"/>
      <c r="U5" s="145" t="s">
        <v>121</v>
      </c>
      <c r="V5" s="146"/>
      <c r="W5" s="145" t="s">
        <v>122</v>
      </c>
      <c r="X5" s="146"/>
      <c r="Y5" s="145" t="s">
        <v>123</v>
      </c>
      <c r="Z5" s="164"/>
      <c r="AA5" s="145" t="s">
        <v>250</v>
      </c>
      <c r="AB5" s="146"/>
      <c r="AC5" s="145" t="s">
        <v>124</v>
      </c>
      <c r="AD5" s="146"/>
      <c r="AE5" s="145" t="s">
        <v>168</v>
      </c>
      <c r="AF5" s="146"/>
      <c r="AG5" s="123" t="s">
        <v>247</v>
      </c>
      <c r="AH5" s="124"/>
      <c r="AI5" s="145" t="s">
        <v>169</v>
      </c>
      <c r="AJ5" s="14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41" t="s">
        <v>277</v>
      </c>
      <c r="D6" s="142"/>
      <c r="E6" s="141">
        <v>39.592500000000001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32">
        <v>40.004330000000003</v>
      </c>
      <c r="P6" s="133"/>
      <c r="Q6" s="198">
        <v>39.879683999999997</v>
      </c>
      <c r="R6" s="199"/>
      <c r="S6" s="141" t="s">
        <v>279</v>
      </c>
      <c r="T6" s="142"/>
      <c r="U6" s="119"/>
      <c r="V6" s="120"/>
      <c r="W6" s="119"/>
      <c r="X6" s="120"/>
      <c r="Y6" s="119"/>
      <c r="Z6" s="121"/>
      <c r="AA6" s="136">
        <v>39.189439999999998</v>
      </c>
      <c r="AB6" s="133"/>
      <c r="AC6" s="195" t="s">
        <v>281</v>
      </c>
      <c r="AD6" s="196"/>
      <c r="AE6" s="141" t="s">
        <v>285</v>
      </c>
      <c r="AF6" s="142"/>
      <c r="AG6" s="175" t="s">
        <v>283</v>
      </c>
      <c r="AH6" s="176"/>
      <c r="AI6" s="141" t="s">
        <v>287</v>
      </c>
      <c r="AJ6" s="142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43" t="s">
        <v>278</v>
      </c>
      <c r="D7" s="144"/>
      <c r="E7" s="143">
        <v>-77.635800000000003</v>
      </c>
      <c r="F7" s="144"/>
      <c r="G7" s="147">
        <v>80.478217000000001</v>
      </c>
      <c r="H7" s="148"/>
      <c r="I7" s="147">
        <v>-80.30804784</v>
      </c>
      <c r="J7" s="148"/>
      <c r="K7" s="147">
        <v>-79.905321130000004</v>
      </c>
      <c r="L7" s="148"/>
      <c r="M7" s="147">
        <v>-80.23740574</v>
      </c>
      <c r="N7" s="148"/>
      <c r="O7" s="152">
        <v>-78.419394999999994</v>
      </c>
      <c r="P7" s="138"/>
      <c r="Q7" s="200">
        <v>-77.649451999999997</v>
      </c>
      <c r="R7" s="201"/>
      <c r="S7" s="143" t="s">
        <v>280</v>
      </c>
      <c r="T7" s="144"/>
      <c r="U7" s="119"/>
      <c r="V7" s="120"/>
      <c r="W7" s="119"/>
      <c r="X7" s="120"/>
      <c r="Y7" s="119"/>
      <c r="Z7" s="121"/>
      <c r="AA7" s="188">
        <v>-79.163210000000007</v>
      </c>
      <c r="AB7" s="189"/>
      <c r="AC7" s="167" t="s">
        <v>282</v>
      </c>
      <c r="AD7" s="144"/>
      <c r="AE7" s="143" t="s">
        <v>286</v>
      </c>
      <c r="AF7" s="144"/>
      <c r="AG7" s="143" t="s">
        <v>284</v>
      </c>
      <c r="AH7" s="144"/>
      <c r="AI7" s="143" t="s">
        <v>288</v>
      </c>
      <c r="AJ7" s="144"/>
      <c r="AK7" s="70"/>
      <c r="AL7" s="71"/>
      <c r="AM7" s="70"/>
      <c r="AN7" s="71"/>
    </row>
    <row r="8" spans="1:40" s="3" customFormat="1" ht="32.1" customHeight="1" thickBot="1" x14ac:dyDescent="0.25">
      <c r="A8" s="162"/>
      <c r="B8" s="11" t="s">
        <v>30</v>
      </c>
      <c r="C8" s="154" t="s">
        <v>75</v>
      </c>
      <c r="D8" s="155"/>
      <c r="E8" s="154" t="s">
        <v>290</v>
      </c>
      <c r="F8" s="15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91" t="s">
        <v>338</v>
      </c>
      <c r="P8" s="192"/>
      <c r="Q8" s="193" t="s">
        <v>340</v>
      </c>
      <c r="R8" s="194"/>
      <c r="S8" s="154" t="s">
        <v>78</v>
      </c>
      <c r="T8" s="155"/>
      <c r="U8" s="154" t="s">
        <v>80</v>
      </c>
      <c r="V8" s="155"/>
      <c r="W8" s="154" t="s">
        <v>49</v>
      </c>
      <c r="X8" s="155"/>
      <c r="Y8" s="154" t="s">
        <v>83</v>
      </c>
      <c r="Z8" s="197"/>
      <c r="AA8" s="154" t="s">
        <v>251</v>
      </c>
      <c r="AB8" s="155"/>
      <c r="AC8" s="154" t="s">
        <v>37</v>
      </c>
      <c r="AD8" s="155"/>
      <c r="AE8" s="154" t="s">
        <v>245</v>
      </c>
      <c r="AF8" s="155"/>
      <c r="AG8" s="154" t="s">
        <v>248</v>
      </c>
      <c r="AH8" s="155"/>
      <c r="AI8" s="154" t="s">
        <v>40</v>
      </c>
      <c r="AJ8" s="15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63"/>
      <c r="B9" s="12"/>
      <c r="C9" s="156" t="s">
        <v>76</v>
      </c>
      <c r="D9" s="157"/>
      <c r="E9" s="156" t="s">
        <v>291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91" t="s">
        <v>341</v>
      </c>
      <c r="R9" s="192"/>
      <c r="S9" s="156" t="s">
        <v>79</v>
      </c>
      <c r="T9" s="157"/>
      <c r="U9" s="156" t="s">
        <v>81</v>
      </c>
      <c r="V9" s="157"/>
      <c r="W9" s="156" t="s">
        <v>82</v>
      </c>
      <c r="X9" s="157"/>
      <c r="Y9" s="156" t="s">
        <v>84</v>
      </c>
      <c r="Z9" s="190"/>
      <c r="AA9" s="156" t="s">
        <v>252</v>
      </c>
      <c r="AB9" s="157"/>
      <c r="AC9" s="156" t="s">
        <v>85</v>
      </c>
      <c r="AD9" s="157"/>
      <c r="AE9" s="156" t="s">
        <v>246</v>
      </c>
      <c r="AF9" s="157"/>
      <c r="AG9" s="183" t="s">
        <v>249</v>
      </c>
      <c r="AH9" s="184"/>
      <c r="AI9" s="156" t="s">
        <v>77</v>
      </c>
      <c r="AJ9" s="1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64.760000000000005</v>
      </c>
      <c r="E11" s="114">
        <v>51.5</v>
      </c>
      <c r="F11" s="18">
        <f>IF(E11="No Bid","",IF(E11&lt;&gt;0,E11+'Basic Price Adjustment'!$E33,""))</f>
        <v>50.76</v>
      </c>
      <c r="G11" s="114">
        <v>65</v>
      </c>
      <c r="H11" s="18">
        <f>IF(G11="No Bid","",IF(G11&lt;&gt;0,G11+'Basic Price Adjustment'!$E33,""))</f>
        <v>64.260000000000005</v>
      </c>
      <c r="I11" s="114">
        <v>70.959999999999994</v>
      </c>
      <c r="J11" s="18">
        <f>IF(I11="No Bid","",IF(I11&lt;&gt;0,I11+'Basic Price Adjustment'!$E33,""))</f>
        <v>70.22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</v>
      </c>
      <c r="P11" s="18">
        <f>IF(O11="No Bid","",IF(O11&lt;&gt;0,O11+'Basic Price Adjustment'!$E33,""))</f>
        <v>69.260000000000005</v>
      </c>
      <c r="Q11" s="114">
        <v>70</v>
      </c>
      <c r="R11" s="18">
        <f>IF(Q11="No Bid","",IF(Q11&lt;&gt;0,Q11+'Basic Price Adjustment'!$E33,""))</f>
        <v>69.260000000000005</v>
      </c>
      <c r="S11" s="114">
        <v>70.3</v>
      </c>
      <c r="T11" s="18">
        <f>IF(S11="No Bid","",IF(S11&lt;&gt;0,S11+'Basic Price Adjustment'!$E33,""))</f>
        <v>69.56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70.760000000000005</v>
      </c>
      <c r="AC11" s="114">
        <v>66.86</v>
      </c>
      <c r="AD11" s="18">
        <f>IF(AC11="No Bid","",IF(AC11&lt;&gt;0,AC11+'Basic Price Adjustment'!$E33,""))</f>
        <v>66.12</v>
      </c>
      <c r="AE11" s="114">
        <v>67</v>
      </c>
      <c r="AF11" s="18">
        <f>IF(AE11="No Bid","",IF(AE11&lt;&gt;0,AE11+'Basic Price Adjustment'!$E33,""))</f>
        <v>66.260000000000005</v>
      </c>
      <c r="AG11" s="114">
        <v>66.86</v>
      </c>
      <c r="AH11" s="18">
        <f>IF(AG11="No Bid","",IF(AG11&lt;&gt;0,AG11+'Basic Price Adjustment'!$E33,""))</f>
        <v>66.12</v>
      </c>
      <c r="AI11" s="114">
        <v>69</v>
      </c>
      <c r="AJ11" s="18">
        <f>IF(AI11="No Bid","",IF(AI11&lt;&gt;0,AI11+'Basic Price Adjustment'!$E33,""))</f>
        <v>68.260000000000005</v>
      </c>
      <c r="AK11" s="39">
        <v>72.75</v>
      </c>
      <c r="AL11" s="18">
        <f>IF(AK11="No Bid","",IF(AK11&lt;&gt;0,AK11+'Basic Price Adjustment'!$E33,""))</f>
        <v>72.010000000000005</v>
      </c>
      <c r="AM11" s="39">
        <v>62.75</v>
      </c>
      <c r="AN11" s="18">
        <f>IF(AM11="No Bid","",IF(AM11&lt;&gt;0,AM11+'Basic Price Adjustment'!$E33,""))</f>
        <v>62.01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66.180000000000007</v>
      </c>
      <c r="E12" s="114">
        <v>58</v>
      </c>
      <c r="F12" s="18">
        <f>IF(E12="No Bid","",IF(E12&lt;&gt;0,E12+'Basic Price Adjustment'!$E34,""))</f>
        <v>57.18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70</v>
      </c>
      <c r="P12" s="18">
        <f>IF(O12="No Bid","",IF(O12&lt;&gt;0,O12+'Basic Price Adjustment'!$E34,""))</f>
        <v>69.180000000000007</v>
      </c>
      <c r="Q12" s="114">
        <v>70</v>
      </c>
      <c r="R12" s="18">
        <f>IF(Q12="No Bid","",IF(Q12&lt;&gt;0,Q12+'Basic Price Adjustment'!$E34,""))</f>
        <v>69.180000000000007</v>
      </c>
      <c r="S12" s="114">
        <v>66.45</v>
      </c>
      <c r="T12" s="18">
        <f>IF(S12="No Bid","",IF(S12&lt;&gt;0,S12+'Basic Price Adjustment'!$E34,""))</f>
        <v>65.63000000000001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70.680000000000007</v>
      </c>
      <c r="AC12" s="114">
        <v>80.650000000000006</v>
      </c>
      <c r="AD12" s="18">
        <f>IF(AC12="No Bid","",IF(AC12&lt;&gt;0,AC12+'Basic Price Adjustment'!$E34,""))</f>
        <v>79.830000000000013</v>
      </c>
      <c r="AE12" s="114">
        <v>75.7</v>
      </c>
      <c r="AF12" s="18">
        <f>IF(AE12="No Bid","",IF(AE12&lt;&gt;0,AE12+'Basic Price Adjustment'!$E34,""))</f>
        <v>74.88000000000001</v>
      </c>
      <c r="AG12" s="114">
        <v>80.650000000000006</v>
      </c>
      <c r="AH12" s="18">
        <f>IF(AG12="No Bid","",IF(AG12&lt;&gt;0,AG12+'Basic Price Adjustment'!$E34,""))</f>
        <v>79.830000000000013</v>
      </c>
      <c r="AI12" s="114">
        <v>76.849999999999994</v>
      </c>
      <c r="AJ12" s="18">
        <f>IF(AI12="No Bid","",IF(AI12&lt;&gt;0,AI12+'Basic Price Adjustment'!$E34,""))</f>
        <v>76.03</v>
      </c>
      <c r="AK12" s="32">
        <v>80</v>
      </c>
      <c r="AL12" s="18">
        <f>IF(AK12="No Bid","",IF(AK12&lt;&gt;0,AK12+'Basic Price Adjustment'!$E34,""))</f>
        <v>79.180000000000007</v>
      </c>
      <c r="AM12" s="32">
        <v>69</v>
      </c>
      <c r="AN12" s="18">
        <f>IF(AM12="No Bid","",IF(AM12&lt;&gt;0,AM12+'Basic Price Adjustment'!$E34,""))</f>
        <v>68.180000000000007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69.08</v>
      </c>
      <c r="E13" s="114">
        <v>59.2</v>
      </c>
      <c r="F13" s="18">
        <f>IF(E13="No Bid","",IF(E13&lt;&gt;0,E13+'Basic Price Adjustment'!$E35,""))</f>
        <v>58.28</v>
      </c>
      <c r="G13" s="114">
        <v>74.5</v>
      </c>
      <c r="H13" s="18">
        <f>IF(G13="No Bid","",IF(G13&lt;&gt;0,G13+'Basic Price Adjustment'!$E35,""))</f>
        <v>73.58</v>
      </c>
      <c r="I13" s="114">
        <v>75.260000000000005</v>
      </c>
      <c r="J13" s="18">
        <f>IF(I13="No Bid","",IF(I13&lt;&gt;0,I13+'Basic Price Adjustment'!$E35,""))</f>
        <v>74.34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</v>
      </c>
      <c r="P13" s="18">
        <f>IF(O13="No Bid","",IF(O13&lt;&gt;0,O13+'Basic Price Adjustment'!$E35,""))</f>
        <v>74.08</v>
      </c>
      <c r="Q13" s="114">
        <v>75</v>
      </c>
      <c r="R13" s="18">
        <f>IF(Q13="No Bid","",IF(Q13&lt;&gt;0,Q13+'Basic Price Adjustment'!$E35,""))</f>
        <v>74.08</v>
      </c>
      <c r="S13" s="114">
        <v>69.7</v>
      </c>
      <c r="T13" s="18">
        <f>IF(S13="No Bid","",IF(S13&lt;&gt;0,S13+'Basic Price Adjustment'!$E35,""))</f>
        <v>68.78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76.08</v>
      </c>
      <c r="AC13" s="114">
        <v>73.3</v>
      </c>
      <c r="AD13" s="18">
        <f>IF(AC13="No Bid","",IF(AC13&lt;&gt;0,AC13+'Basic Price Adjustment'!$E35,""))</f>
        <v>72.38</v>
      </c>
      <c r="AE13" s="114">
        <v>73.3</v>
      </c>
      <c r="AF13" s="18">
        <f>IF(AE13="No Bid","",IF(AE13&lt;&gt;0,AE13+'Basic Price Adjustment'!$E35,""))</f>
        <v>72.38</v>
      </c>
      <c r="AG13" s="114">
        <v>73.3</v>
      </c>
      <c r="AH13" s="18">
        <f>IF(AG13="No Bid","",IF(AG13&lt;&gt;0,AG13+'Basic Price Adjustment'!$E35,""))</f>
        <v>72.38</v>
      </c>
      <c r="AI13" s="114">
        <v>74.5</v>
      </c>
      <c r="AJ13" s="18">
        <f>IF(AI13="No Bid","",IF(AI13&lt;&gt;0,AI13+'Basic Price Adjustment'!$E35,""))</f>
        <v>73.58</v>
      </c>
      <c r="AK13" s="38">
        <v>80</v>
      </c>
      <c r="AL13" s="18">
        <f>IF(AK13="No Bid","",IF(AK13&lt;&gt;0,AK13+'Basic Price Adjustment'!$E35,""))</f>
        <v>79.08</v>
      </c>
      <c r="AM13" s="38">
        <v>69</v>
      </c>
      <c r="AN13" s="18">
        <f>IF(AM13="No Bid","",IF(AM13&lt;&gt;0,AM13+'Basic Price Adjustment'!$E35,""))</f>
        <v>68.08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69.08</v>
      </c>
      <c r="E14" s="114">
        <v>59.2</v>
      </c>
      <c r="F14" s="18">
        <f>IF(E14="No Bid","",IF(E14&lt;&gt;0,E14+'Basic Price Adjustment'!$E36,""))</f>
        <v>58.28</v>
      </c>
      <c r="G14" s="114">
        <v>74.5</v>
      </c>
      <c r="H14" s="18">
        <f>IF(G14="No Bid","",IF(G14&lt;&gt;0,G14+'Basic Price Adjustment'!$E36,""))</f>
        <v>73.58</v>
      </c>
      <c r="I14" s="114">
        <v>75.260000000000005</v>
      </c>
      <c r="J14" s="18">
        <f>IF(I14="No Bid","",IF(I14&lt;&gt;0,I14+'Basic Price Adjustment'!$E36,""))</f>
        <v>74.34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</v>
      </c>
      <c r="P14" s="18">
        <f>IF(O14="No Bid","",IF(O14&lt;&gt;0,O14+'Basic Price Adjustment'!$E36,""))</f>
        <v>74.08</v>
      </c>
      <c r="Q14" s="114">
        <v>75</v>
      </c>
      <c r="R14" s="18">
        <f>IF(Q14="No Bid","",IF(Q14&lt;&gt;0,Q14+'Basic Price Adjustment'!$E36,""))</f>
        <v>74.08</v>
      </c>
      <c r="S14" s="114">
        <v>69.7</v>
      </c>
      <c r="T14" s="18">
        <f>IF(S14="No Bid","",IF(S14&lt;&gt;0,S14+'Basic Price Adjustment'!$E36,""))</f>
        <v>68.78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76.08</v>
      </c>
      <c r="AC14" s="114">
        <v>73.3</v>
      </c>
      <c r="AD14" s="18">
        <f>IF(AC14="No Bid","",IF(AC14&lt;&gt;0,AC14+'Basic Price Adjustment'!$E36,""))</f>
        <v>72.38</v>
      </c>
      <c r="AE14" s="114">
        <v>73.3</v>
      </c>
      <c r="AF14" s="18">
        <f>IF(AE14="No Bid","",IF(AE14&lt;&gt;0,AE14+'Basic Price Adjustment'!$E36,""))</f>
        <v>72.38</v>
      </c>
      <c r="AG14" s="114">
        <v>73.3</v>
      </c>
      <c r="AH14" s="18">
        <f>IF(AG14="No Bid","",IF(AG14&lt;&gt;0,AG14+'Basic Price Adjustment'!$E36,""))</f>
        <v>72.38</v>
      </c>
      <c r="AI14" s="114">
        <v>74.5</v>
      </c>
      <c r="AJ14" s="18">
        <f>IF(AI14="No Bid","",IF(AI14&lt;&gt;0,AI14+'Basic Price Adjustment'!$E36,""))</f>
        <v>73.58</v>
      </c>
      <c r="AK14" s="32">
        <v>80</v>
      </c>
      <c r="AL14" s="18">
        <f>IF(AK14="No Bid","",IF(AK14&lt;&gt;0,AK14+'Basic Price Adjustment'!$E36,""))</f>
        <v>79.08</v>
      </c>
      <c r="AM14" s="32">
        <v>69</v>
      </c>
      <c r="AN14" s="18">
        <f>IF(AM14="No Bid","",IF(AM14&lt;&gt;0,AM14+'Basic Price Adjustment'!$E36,""))</f>
        <v>68.08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72.05</v>
      </c>
      <c r="E15" s="114">
        <v>59.2</v>
      </c>
      <c r="F15" s="18">
        <f>IF(E15="No Bid","",IF(E15&lt;&gt;0,E15+'Basic Price Adjustment'!$E37,""))</f>
        <v>58.25</v>
      </c>
      <c r="G15" s="114">
        <v>78.5</v>
      </c>
      <c r="H15" s="18">
        <f>IF(G15="No Bid","",IF(G15&lt;&gt;0,G15+'Basic Price Adjustment'!$E37,""))</f>
        <v>77.55</v>
      </c>
      <c r="I15" s="114">
        <v>75.459999999999994</v>
      </c>
      <c r="J15" s="18">
        <f>IF(I15="No Bid","",IF(I15&lt;&gt;0,I15+'Basic Price Adjustment'!$E37,""))</f>
        <v>74.509999999999991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90</v>
      </c>
      <c r="P15" s="18">
        <f>IF(O15="No Bid","",IF(O15&lt;&gt;0,O15+'Basic Price Adjustment'!$E37,""))</f>
        <v>89.05</v>
      </c>
      <c r="Q15" s="114">
        <v>90</v>
      </c>
      <c r="R15" s="18">
        <f>IF(Q15="No Bid","",IF(Q15&lt;&gt;0,Q15+'Basic Price Adjustment'!$E37,""))</f>
        <v>89.05</v>
      </c>
      <c r="S15" s="114">
        <v>69.7</v>
      </c>
      <c r="T15" s="18">
        <f>IF(S15="No Bid","",IF(S15&lt;&gt;0,S15+'Basic Price Adjustment'!$E37,""))</f>
        <v>68.75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76.05</v>
      </c>
      <c r="AC15" s="114">
        <v>73.3</v>
      </c>
      <c r="AD15" s="18">
        <f>IF(AC15="No Bid","",IF(AC15&lt;&gt;0,AC15+'Basic Price Adjustment'!$E37,""))</f>
        <v>72.349999999999994</v>
      </c>
      <c r="AE15" s="114">
        <v>73.3</v>
      </c>
      <c r="AF15" s="18">
        <f>IF(AE15="No Bid","",IF(AE15&lt;&gt;0,AE15+'Basic Price Adjustment'!$E37,""))</f>
        <v>72.349999999999994</v>
      </c>
      <c r="AG15" s="114">
        <v>73.3</v>
      </c>
      <c r="AH15" s="18">
        <f>IF(AG15="No Bid","",IF(AG15&lt;&gt;0,AG15+'Basic Price Adjustment'!$E37,""))</f>
        <v>72.349999999999994</v>
      </c>
      <c r="AI15" s="114">
        <v>74.5</v>
      </c>
      <c r="AJ15" s="18">
        <f>IF(AI15="No Bid","",IF(AI15&lt;&gt;0,AI15+'Basic Price Adjustment'!$E37,""))</f>
        <v>73.55</v>
      </c>
      <c r="AK15" s="38">
        <v>80</v>
      </c>
      <c r="AL15" s="18">
        <f>IF(AK15="No Bid","",IF(AK15&lt;&gt;0,AK15+'Basic Price Adjustment'!$E37,""))</f>
        <v>79.05</v>
      </c>
      <c r="AM15" s="38">
        <v>69</v>
      </c>
      <c r="AN15" s="18">
        <f>IF(AM15="No Bid","",IF(AM15&lt;&gt;0,AM15+'Basic Price Adjustment'!$E37,""))</f>
        <v>68.05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83.06</v>
      </c>
      <c r="E16" s="114">
        <v>62.3</v>
      </c>
      <c r="F16" s="18">
        <f>IF(E16="No Bid","",IF(E16&lt;&gt;0,E16+'Basic Price Adjustment'!$E38,""))</f>
        <v>61.36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100</v>
      </c>
      <c r="P16" s="18">
        <f>IF(O16="No Bid","",IF(O16&lt;&gt;0,O16+'Basic Price Adjustment'!$E38,""))</f>
        <v>99.06</v>
      </c>
      <c r="Q16" s="114">
        <v>100</v>
      </c>
      <c r="R16" s="18">
        <f>IF(Q16="No Bid","",IF(Q16&lt;&gt;0,Q16+'Basic Price Adjustment'!$E38,""))</f>
        <v>99.06</v>
      </c>
      <c r="S16" s="114">
        <v>77.650000000000006</v>
      </c>
      <c r="T16" s="18">
        <f>IF(S16="No Bid","",IF(S16&lt;&gt;0,S16+'Basic Price Adjustment'!$E38,""))</f>
        <v>76.710000000000008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92.06</v>
      </c>
      <c r="AC16" s="114">
        <v>80.56</v>
      </c>
      <c r="AD16" s="18">
        <f>IF(AC16="No Bid","",IF(AC16&lt;&gt;0,AC16+'Basic Price Adjustment'!$E38,""))</f>
        <v>79.62</v>
      </c>
      <c r="AE16" s="114">
        <v>79.5</v>
      </c>
      <c r="AF16" s="18">
        <f>IF(AE16="No Bid","",IF(AE16&lt;&gt;0,AE16+'Basic Price Adjustment'!$E38,""))</f>
        <v>78.56</v>
      </c>
      <c r="AG16" s="114">
        <v>80.56</v>
      </c>
      <c r="AH16" s="18">
        <f>IF(AG16="No Bid","",IF(AG16&lt;&gt;0,AG16+'Basic Price Adjustment'!$E38,""))</f>
        <v>79.62</v>
      </c>
      <c r="AI16" s="114">
        <v>81.650000000000006</v>
      </c>
      <c r="AJ16" s="18">
        <f>IF(AI16="No Bid","",IF(AI16&lt;&gt;0,AI16+'Basic Price Adjustment'!$E38,""))</f>
        <v>80.710000000000008</v>
      </c>
      <c r="AK16" s="32">
        <v>93</v>
      </c>
      <c r="AL16" s="18">
        <f>IF(AK16="No Bid","",IF(AK16&lt;&gt;0,AK16+'Basic Price Adjustment'!$E38,""))</f>
        <v>92.06</v>
      </c>
      <c r="AM16" s="32">
        <v>83</v>
      </c>
      <c r="AN16" s="18">
        <f>IF(AM16="No Bid","",IF(AM16&lt;&gt;0,AM16+'Basic Price Adjustment'!$E38,""))</f>
        <v>82.06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70.13</v>
      </c>
      <c r="E17" s="114">
        <v>59.2</v>
      </c>
      <c r="F17" s="18">
        <f>IF(E17="No Bid","",IF(E17&lt;&gt;0,E17+'Basic Price Adjustment'!$E39,""))</f>
        <v>58.330000000000005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80</v>
      </c>
      <c r="P17" s="18">
        <f>IF(O17="No Bid","",IF(O17&lt;&gt;0,O17+'Basic Price Adjustment'!$E39,""))</f>
        <v>79.13</v>
      </c>
      <c r="Q17" s="114">
        <v>80</v>
      </c>
      <c r="R17" s="18">
        <f>IF(Q17="No Bid","",IF(Q17&lt;&gt;0,Q17+'Basic Price Adjustment'!$E39,""))</f>
        <v>79.13</v>
      </c>
      <c r="S17" s="114">
        <v>69.599999999999994</v>
      </c>
      <c r="T17" s="18">
        <f>IF(S17="No Bid","",IF(S17&lt;&gt;0,S17+'Basic Price Adjustment'!$E39,""))</f>
        <v>68.72999999999999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78.13</v>
      </c>
      <c r="AC17" s="114">
        <v>81.75</v>
      </c>
      <c r="AD17" s="18">
        <f>IF(AC17="No Bid","",IF(AC17&lt;&gt;0,AC17+'Basic Price Adjustment'!$E39,""))</f>
        <v>80.88</v>
      </c>
      <c r="AE17" s="114">
        <v>78.95</v>
      </c>
      <c r="AF17" s="18">
        <f>IF(AE17="No Bid","",IF(AE17&lt;&gt;0,AE17+'Basic Price Adjustment'!$E39,""))</f>
        <v>78.08</v>
      </c>
      <c r="AG17" s="114">
        <v>81.75</v>
      </c>
      <c r="AH17" s="18">
        <f>IF(AG17="No Bid","",IF(AG17&lt;&gt;0,AG17+'Basic Price Adjustment'!$E39,""))</f>
        <v>80.88</v>
      </c>
      <c r="AI17" s="114">
        <v>80.38</v>
      </c>
      <c r="AJ17" s="18">
        <f>IF(AI17="No Bid","",IF(AI17&lt;&gt;0,AI17+'Basic Price Adjustment'!$E39,""))</f>
        <v>79.509999999999991</v>
      </c>
      <c r="AK17" s="38">
        <v>82</v>
      </c>
      <c r="AL17" s="18">
        <f>IF(AK17="No Bid","",IF(AK17&lt;&gt;0,AK17+'Basic Price Adjustment'!$E39,""))</f>
        <v>81.13</v>
      </c>
      <c r="AM17" s="38">
        <v>72</v>
      </c>
      <c r="AN17" s="18">
        <f>IF(AM17="No Bid","",IF(AM17&lt;&gt;0,AM17+'Basic Price Adjustment'!$E39,""))</f>
        <v>71.13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74.89</v>
      </c>
      <c r="E18" s="114">
        <v>66.7</v>
      </c>
      <c r="F18" s="18">
        <f>IF(E18="No Bid","",IF(E18&lt;&gt;0,E18+'Basic Price Adjustment'!$E40,""))</f>
        <v>65.59</v>
      </c>
      <c r="G18" s="114">
        <v>79.5</v>
      </c>
      <c r="H18" s="18">
        <f>IF(G18="No Bid","",IF(G18&lt;&gt;0,G18+'Basic Price Adjustment'!$E40,""))</f>
        <v>78.39</v>
      </c>
      <c r="I18" s="114">
        <v>80.22</v>
      </c>
      <c r="J18" s="18">
        <f>IF(I18="No Bid","",IF(I18&lt;&gt;0,I18+'Basic Price Adjustment'!$E40,""))</f>
        <v>79.11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90</v>
      </c>
      <c r="P18" s="18">
        <f>IF(O18="No Bid","",IF(O18&lt;&gt;0,O18+'Basic Price Adjustment'!$E40,""))</f>
        <v>88.89</v>
      </c>
      <c r="Q18" s="114">
        <v>90</v>
      </c>
      <c r="R18" s="18">
        <f>IF(Q18="No Bid","",IF(Q18&lt;&gt;0,Q18+'Basic Price Adjustment'!$E40,""))</f>
        <v>88.89</v>
      </c>
      <c r="S18" s="114">
        <v>76.25</v>
      </c>
      <c r="T18" s="18">
        <f>IF(S18="No Bid","",IF(S18&lt;&gt;0,S18+'Basic Price Adjustment'!$E40,""))</f>
        <v>75.14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82.89</v>
      </c>
      <c r="AC18" s="114">
        <v>82.03</v>
      </c>
      <c r="AD18" s="18">
        <f>IF(AC18="No Bid","",IF(AC18&lt;&gt;0,AC18+'Basic Price Adjustment'!$E40,""))</f>
        <v>80.92</v>
      </c>
      <c r="AE18" s="114">
        <v>81.95</v>
      </c>
      <c r="AF18" s="18">
        <f>IF(AE18="No Bid","",IF(AE18&lt;&gt;0,AE18+'Basic Price Adjustment'!$E40,""))</f>
        <v>80.84</v>
      </c>
      <c r="AG18" s="114">
        <v>82.03</v>
      </c>
      <c r="AH18" s="18">
        <f>IF(AG18="No Bid","",IF(AG18&lt;&gt;0,AG18+'Basic Price Adjustment'!$E40,""))</f>
        <v>80.92</v>
      </c>
      <c r="AI18" s="114">
        <v>83.15</v>
      </c>
      <c r="AJ18" s="18">
        <f>IF(AI18="No Bid","",IF(AI18&lt;&gt;0,AI18+'Basic Price Adjustment'!$E40,""))</f>
        <v>82.04</v>
      </c>
      <c r="AK18" s="32">
        <v>84</v>
      </c>
      <c r="AL18" s="18">
        <f>IF(AK18="No Bid","",IF(AK18&lt;&gt;0,AK18+'Basic Price Adjustment'!$E40,""))</f>
        <v>82.89</v>
      </c>
      <c r="AM18" s="32">
        <v>77</v>
      </c>
      <c r="AN18" s="18">
        <f>IF(AM18="No Bid","",IF(AM18&lt;&gt;0,AM18+'Basic Price Adjustment'!$E40,""))</f>
        <v>75.89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84.9</v>
      </c>
      <c r="E19" s="114">
        <v>70.400000000000006</v>
      </c>
      <c r="F19" s="18">
        <f>IF(E19="No Bid","",IF(E19&lt;&gt;0,E19+'Basic Price Adjustment'!$E41,""))</f>
        <v>69.300000000000011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84.160000000000011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90</v>
      </c>
      <c r="P19" s="18">
        <f>IF(O19="No Bid","",IF(O19&lt;&gt;0,O19+'Basic Price Adjustment'!$E41,""))</f>
        <v>88.9</v>
      </c>
      <c r="Q19" s="114">
        <v>90</v>
      </c>
      <c r="R19" s="18">
        <f>IF(Q19="No Bid","",IF(Q19&lt;&gt;0,Q19+'Basic Price Adjustment'!$E41,""))</f>
        <v>88.9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95.9</v>
      </c>
      <c r="AC19" s="114">
        <v>102</v>
      </c>
      <c r="AD19" s="18">
        <f>IF(AC19="No Bid","",IF(AC19&lt;&gt;0,AC19+'Basic Price Adjustment'!$E41,""))</f>
        <v>100.9</v>
      </c>
      <c r="AE19" s="114">
        <v>97.85</v>
      </c>
      <c r="AF19" s="18">
        <f>IF(AE19="No Bid","",IF(AE19&lt;&gt;0,AE19+'Basic Price Adjustment'!$E41,""))</f>
        <v>96.75</v>
      </c>
      <c r="AG19" s="114">
        <v>102</v>
      </c>
      <c r="AH19" s="18">
        <f>IF(AG19="No Bid","",IF(AG19&lt;&gt;0,AG19+'Basic Price Adjustment'!$E41,""))</f>
        <v>100.9</v>
      </c>
      <c r="AI19" s="114">
        <v>99.05</v>
      </c>
      <c r="AJ19" s="18">
        <f>IF(AI19="No Bid","",IF(AI19&lt;&gt;0,AI19+'Basic Price Adjustment'!$E41,""))</f>
        <v>97.95</v>
      </c>
      <c r="AK19" s="38">
        <v>86</v>
      </c>
      <c r="AL19" s="18">
        <f>IF(AK19="No Bid","",IF(AK19&lt;&gt;0,AK19+'Basic Price Adjustment'!$E41,""))</f>
        <v>84.9</v>
      </c>
      <c r="AM19" s="38">
        <v>79</v>
      </c>
      <c r="AN19" s="18">
        <f>IF(AM19="No Bid","",IF(AM19&lt;&gt;0,AM19+'Basic Price Adjustment'!$E41,""))</f>
        <v>77.900000000000006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76.400000000000006</v>
      </c>
      <c r="E20" s="114">
        <v>66.7</v>
      </c>
      <c r="F20" s="18">
        <f>IF(E20="No Bid","",IF(E20&lt;&gt;0,E20+'Basic Price Adjustment'!$E42,""))</f>
        <v>65.600000000000009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80.23</v>
      </c>
      <c r="J20" s="18">
        <f>IF(I20="No Bid","",IF(I20&lt;&gt;0,I20+'Basic Price Adjustment'!$E42,""))</f>
        <v>79.13000000000001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90</v>
      </c>
      <c r="P20" s="18">
        <f>IF(O20="No Bid","",IF(O20&lt;&gt;0,O20+'Basic Price Adjustment'!$E42,""))</f>
        <v>88.9</v>
      </c>
      <c r="Q20" s="114">
        <v>90</v>
      </c>
      <c r="R20" s="18">
        <f>IF(Q20="No Bid","",IF(Q20&lt;&gt;0,Q20+'Basic Price Adjustment'!$E42,""))</f>
        <v>88.9</v>
      </c>
      <c r="S20" s="114">
        <v>76.25</v>
      </c>
      <c r="T20" s="18">
        <f>IF(S20="No Bid","",IF(S20&lt;&gt;0,S20+'Basic Price Adjustment'!$E42,""))</f>
        <v>75.150000000000006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80.900000000000006</v>
      </c>
      <c r="AC20" s="114">
        <v>82.03</v>
      </c>
      <c r="AD20" s="18">
        <f>IF(AC20="No Bid","",IF(AC20&lt;&gt;0,AC20+'Basic Price Adjustment'!$E42,""))</f>
        <v>80.930000000000007</v>
      </c>
      <c r="AE20" s="114">
        <v>81.95</v>
      </c>
      <c r="AF20" s="18">
        <f>IF(AE20="No Bid","",IF(AE20&lt;&gt;0,AE20+'Basic Price Adjustment'!$E42,""))</f>
        <v>80.850000000000009</v>
      </c>
      <c r="AG20" s="114">
        <v>82.03</v>
      </c>
      <c r="AH20" s="18">
        <f>IF(AG20="No Bid","",IF(AG20&lt;&gt;0,AG20+'Basic Price Adjustment'!$E42,""))</f>
        <v>80.930000000000007</v>
      </c>
      <c r="AI20" s="114">
        <v>83.15</v>
      </c>
      <c r="AJ20" s="18">
        <f>IF(AI20="No Bid","",IF(AI20&lt;&gt;0,AI20+'Basic Price Adjustment'!$E42,""))</f>
        <v>82.050000000000011</v>
      </c>
      <c r="AK20" s="32">
        <v>84</v>
      </c>
      <c r="AL20" s="18">
        <f>IF(AK20="No Bid","",IF(AK20&lt;&gt;0,AK20+'Basic Price Adjustment'!$E42,""))</f>
        <v>82.9</v>
      </c>
      <c r="AM20" s="32">
        <v>77</v>
      </c>
      <c r="AN20" s="18">
        <f>IF(AM20="No Bid","",IF(AM20&lt;&gt;0,AM20+'Basic Price Adjustment'!$E42,""))</f>
        <v>75.900000000000006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83.92</v>
      </c>
      <c r="E21" s="114">
        <v>70.400000000000006</v>
      </c>
      <c r="F21" s="18">
        <f>IF(E21="No Bid","",IF(E21&lt;&gt;0,E21+'Basic Price Adjustment'!$E43,""))</f>
        <v>69.320000000000007</v>
      </c>
      <c r="G21" s="114">
        <v>85</v>
      </c>
      <c r="H21" s="18">
        <f>IF(G21="No Bid","",IF(G21&lt;&gt;0,G21+'Basic Price Adjustment'!$E43,""))</f>
        <v>83.92</v>
      </c>
      <c r="I21" s="114">
        <v>85.42</v>
      </c>
      <c r="J21" s="18">
        <f>IF(I21="No Bid","",IF(I21&lt;&gt;0,I21+'Basic Price Adjustment'!$E43,""))</f>
        <v>84.34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100</v>
      </c>
      <c r="P21" s="18">
        <f>IF(O21="No Bid","",IF(O21&lt;&gt;0,O21+'Basic Price Adjustment'!$E43,""))</f>
        <v>98.92</v>
      </c>
      <c r="Q21" s="114">
        <v>100</v>
      </c>
      <c r="R21" s="18">
        <f>IF(Q21="No Bid","",IF(Q21&lt;&gt;0,Q21+'Basic Price Adjustment'!$E43,""))</f>
        <v>98.92</v>
      </c>
      <c r="S21" s="114">
        <v>83.5</v>
      </c>
      <c r="T21" s="18">
        <f>IF(S21="No Bid","",IF(S21&lt;&gt;0,S21+'Basic Price Adjustment'!$E43,""))</f>
        <v>82.42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95.92</v>
      </c>
      <c r="AC21" s="114">
        <v>89.2</v>
      </c>
      <c r="AD21" s="18">
        <f>IF(AC21="No Bid","",IF(AC21&lt;&gt;0,AC21+'Basic Price Adjustment'!$E43,""))</f>
        <v>88.12</v>
      </c>
      <c r="AE21" s="114">
        <v>86.5</v>
      </c>
      <c r="AF21" s="18">
        <f>IF(AE21="No Bid","",IF(AE21&lt;&gt;0,AE21+'Basic Price Adjustment'!$E43,""))</f>
        <v>85.42</v>
      </c>
      <c r="AG21" s="114">
        <v>89.2</v>
      </c>
      <c r="AH21" s="18">
        <f>IF(AG21="No Bid","",IF(AG21&lt;&gt;0,AG21+'Basic Price Adjustment'!$E43,""))</f>
        <v>88.12</v>
      </c>
      <c r="AI21" s="114">
        <v>88.25</v>
      </c>
      <c r="AJ21" s="18">
        <f>IF(AI21="No Bid","",IF(AI21&lt;&gt;0,AI21+'Basic Price Adjustment'!$E43,""))</f>
        <v>87.17</v>
      </c>
      <c r="AK21" s="38">
        <v>102.5</v>
      </c>
      <c r="AL21" s="18">
        <f>IF(AK21="No Bid","",IF(AK21&lt;&gt;0,AK21+'Basic Price Adjustment'!$E43,""))</f>
        <v>101.42</v>
      </c>
      <c r="AM21" s="38">
        <v>95.5</v>
      </c>
      <c r="AN21" s="18">
        <f>IF(AM21="No Bid","",IF(AM21&lt;&gt;0,AM21+'Basic Price Adjustment'!$E43,""))</f>
        <v>94.42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85.16</v>
      </c>
      <c r="E22" s="114">
        <v>74.099999999999994</v>
      </c>
      <c r="F22" s="18">
        <f>IF(E22="No Bid","",IF(E22&lt;&gt;0,E22+'Basic Price Adjustment'!$E44,""))</f>
        <v>72.759999999999991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190</v>
      </c>
      <c r="P22" s="18">
        <f>IF(O22="No Bid","",IF(O22&lt;&gt;0,O22+'Basic Price Adjustment'!$E44,""))</f>
        <v>188.66</v>
      </c>
      <c r="Q22" s="114">
        <v>190</v>
      </c>
      <c r="R22" s="18">
        <f>IF(Q22="No Bid","",IF(Q22&lt;&gt;0,Q22+'Basic Price Adjustment'!$E44,""))</f>
        <v>188.66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99.73</v>
      </c>
      <c r="E23" s="114">
        <v>78</v>
      </c>
      <c r="F23" s="18">
        <f>IF(E23="No Bid","",IF(E23&lt;&gt;0,E23+'Basic Price Adjustment'!$E45,""))</f>
        <v>76.73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200</v>
      </c>
      <c r="P23" s="18">
        <f>IF(O23="No Bid","",IF(O23&lt;&gt;0,O23+'Basic Price Adjustment'!$E45,""))</f>
        <v>198.73</v>
      </c>
      <c r="Q23" s="114">
        <v>200</v>
      </c>
      <c r="R23" s="18">
        <f>IF(Q23="No Bid","",IF(Q23&lt;&gt;0,Q23+'Basic Price Adjustment'!$E45,""))</f>
        <v>198.73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87.71</v>
      </c>
      <c r="E24" s="114">
        <v>74.099999999999994</v>
      </c>
      <c r="F24" s="18">
        <f>IF(E24="No Bid","",IF(E24&lt;&gt;0,E24+'Basic Price Adjustment'!$E46,""))</f>
        <v>72.809999999999988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130</v>
      </c>
      <c r="P24" s="18">
        <f>IF(O24="No Bid","",IF(O24&lt;&gt;0,O24+'Basic Price Adjustment'!$E46,""))</f>
        <v>128.71</v>
      </c>
      <c r="Q24" s="114">
        <v>130</v>
      </c>
      <c r="R24" s="18">
        <f>IF(Q24="No Bid","",IF(Q24&lt;&gt;0,Q24+'Basic Price Adjustment'!$E46,""))</f>
        <v>128.71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102.71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96.18</v>
      </c>
      <c r="E25" s="114">
        <v>78</v>
      </c>
      <c r="F25" s="18">
        <f>IF(E25="No Bid","",IF(E25&lt;&gt;0,E25+'Basic Price Adjustment'!$E47,""))</f>
        <v>76.680000000000007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99.13000000000001</v>
      </c>
      <c r="K25" s="114">
        <v>95.61</v>
      </c>
      <c r="L25" s="18">
        <f>IF(K25="No Bid","",IF(K25&lt;&gt;0,K25+'Basic Price Adjustment'!$E47,""))</f>
        <v>94.29</v>
      </c>
      <c r="M25" s="114">
        <v>107.24</v>
      </c>
      <c r="N25" s="18">
        <f>IF(M25="No Bid","",IF(M25&lt;&gt;0,M25+'Basic Price Adjustment'!$E47,""))</f>
        <v>105.92</v>
      </c>
      <c r="O25" s="114">
        <v>140</v>
      </c>
      <c r="P25" s="18">
        <f>IF(O25="No Bid","",IF(O25&lt;&gt;0,O25+'Basic Price Adjustment'!$E47,""))</f>
        <v>138.68</v>
      </c>
      <c r="Q25" s="114">
        <v>140</v>
      </c>
      <c r="R25" s="18">
        <f>IF(Q25="No Bid","",IF(Q25&lt;&gt;0,Q25+'Basic Price Adjustment'!$E47,""))</f>
        <v>138.68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125.18</v>
      </c>
      <c r="AM25" s="38">
        <v>121</v>
      </c>
      <c r="AN25" s="18">
        <f>IF(AM25="No Bid","",IF(AM25&lt;&gt;0,AM25+'Basic Price Adjustment'!$E47,""))</f>
        <v>119.68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81.98</v>
      </c>
      <c r="E26" s="114">
        <v>63.3</v>
      </c>
      <c r="F26" s="18">
        <f>IF(E26="No Bid","",IF(E26&lt;&gt;0,E26+'Basic Price Adjustment'!$E48,""))</f>
        <v>62.279999999999994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85.11</v>
      </c>
      <c r="K26" s="114">
        <v>81.22</v>
      </c>
      <c r="L26" s="18">
        <f>IF(K26="No Bid","",IF(K26&lt;&gt;0,K26+'Basic Price Adjustment'!$E48,""))</f>
        <v>80.2</v>
      </c>
      <c r="M26" s="114">
        <v>89.64</v>
      </c>
      <c r="N26" s="18">
        <f>IF(M26="No Bid","",IF(M26&lt;&gt;0,M26+'Basic Price Adjustment'!$E48,""))</f>
        <v>88.62</v>
      </c>
      <c r="O26" s="114">
        <v>90</v>
      </c>
      <c r="P26" s="18">
        <f>IF(O26="No Bid","",IF(O26&lt;&gt;0,O26+'Basic Price Adjustment'!$E48,""))</f>
        <v>88.98</v>
      </c>
      <c r="Q26" s="114">
        <v>90</v>
      </c>
      <c r="R26" s="18">
        <f>IF(Q26="No Bid","",IF(Q26&lt;&gt;0,Q26+'Basic Price Adjustment'!$E48,""))</f>
        <v>88.98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97.98</v>
      </c>
      <c r="AC26" s="114">
        <v>92.64</v>
      </c>
      <c r="AD26" s="18">
        <f>IF(AC26="No Bid","",IF(AC26&lt;&gt;0,AC26+'Basic Price Adjustment'!$E48,""))</f>
        <v>91.62</v>
      </c>
      <c r="AE26" s="114">
        <v>87.17</v>
      </c>
      <c r="AF26" s="18">
        <f>IF(AE26="No Bid","",IF(AE26&lt;&gt;0,AE26+'Basic Price Adjustment'!$E48,""))</f>
        <v>86.15</v>
      </c>
      <c r="AG26" s="114">
        <v>92.64</v>
      </c>
      <c r="AH26" s="18">
        <f>IF(AG26="No Bid","",IF(AG26&lt;&gt;0,AG26+'Basic Price Adjustment'!$E48,""))</f>
        <v>91.62</v>
      </c>
      <c r="AI26" s="114">
        <v>88.55</v>
      </c>
      <c r="AJ26" s="18">
        <f>IF(AI26="No Bid","",IF(AI26&lt;&gt;0,AI26+'Basic Price Adjustment'!$E48,""))</f>
        <v>87.53</v>
      </c>
      <c r="AK26" s="32">
        <v>83.25</v>
      </c>
      <c r="AL26" s="18">
        <f>IF(AK26="No Bid","",IF(AK26&lt;&gt;0,AK26+'Basic Price Adjustment'!$E48,""))</f>
        <v>82.23</v>
      </c>
      <c r="AM26" s="32">
        <v>76.25</v>
      </c>
      <c r="AN26" s="18">
        <f>IF(AM26="No Bid","",IF(AM26&lt;&gt;0,AM26+'Basic Price Adjustment'!$E48,""))</f>
        <v>75.23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87.48</v>
      </c>
      <c r="E27" s="114">
        <v>65.7</v>
      </c>
      <c r="F27" s="18">
        <f>IF(E27="No Bid","",IF(E27&lt;&gt;0,E27+'Basic Price Adjustment'!$E49,""))</f>
        <v>64.680000000000007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87.89</v>
      </c>
      <c r="K27" s="114">
        <v>84.75</v>
      </c>
      <c r="L27" s="18">
        <f>IF(K27="No Bid","",IF(K27&lt;&gt;0,K27+'Basic Price Adjustment'!$E49,""))</f>
        <v>83.73</v>
      </c>
      <c r="M27" s="114">
        <v>92.33</v>
      </c>
      <c r="N27" s="18">
        <f>IF(M27="No Bid","",IF(M27&lt;&gt;0,M27+'Basic Price Adjustment'!$E49,""))</f>
        <v>91.31</v>
      </c>
      <c r="O27" s="114">
        <v>100</v>
      </c>
      <c r="P27" s="18">
        <f>IF(O27="No Bid","",IF(O27&lt;&gt;0,O27+'Basic Price Adjustment'!$E49,""))</f>
        <v>98.98</v>
      </c>
      <c r="Q27" s="114">
        <v>100</v>
      </c>
      <c r="R27" s="18">
        <f>IF(Q27="No Bid","",IF(Q27&lt;&gt;0,Q27+'Basic Price Adjustment'!$E49,""))</f>
        <v>98.98</v>
      </c>
      <c r="S27" s="114">
        <v>80.400000000000006</v>
      </c>
      <c r="T27" s="18">
        <f>IF(S27="No Bid","",IF(S27&lt;&gt;0,S27+'Basic Price Adjustment'!$E49,""))</f>
        <v>79.38000000000001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97.98</v>
      </c>
      <c r="AC27" s="114">
        <v>100.56</v>
      </c>
      <c r="AD27" s="18">
        <f>IF(AC27="No Bid","",IF(AC27&lt;&gt;0,AC27+'Basic Price Adjustment'!$E49,""))</f>
        <v>99.54</v>
      </c>
      <c r="AE27" s="114">
        <v>88.28</v>
      </c>
      <c r="AF27" s="18">
        <f>IF(AE27="No Bid","",IF(AE27&lt;&gt;0,AE27+'Basic Price Adjustment'!$E49,""))</f>
        <v>87.26</v>
      </c>
      <c r="AG27" s="114">
        <v>100.56</v>
      </c>
      <c r="AH27" s="18">
        <f>IF(AG27="No Bid","",IF(AG27&lt;&gt;0,AG27+'Basic Price Adjustment'!$E49,""))</f>
        <v>99.54</v>
      </c>
      <c r="AI27" s="114">
        <v>90.25</v>
      </c>
      <c r="AJ27" s="18">
        <f>IF(AI27="No Bid","",IF(AI27&lt;&gt;0,AI27+'Basic Price Adjustment'!$E49,""))</f>
        <v>89.23</v>
      </c>
      <c r="AK27" s="38">
        <v>104</v>
      </c>
      <c r="AL27" s="18">
        <f>IF(AK27="No Bid","",IF(AK27&lt;&gt;0,AK27+'Basic Price Adjustment'!$E49,""))</f>
        <v>102.98</v>
      </c>
      <c r="AM27" s="38">
        <v>99</v>
      </c>
      <c r="AN27" s="18">
        <f>IF(AM27="No Bid","",IF(AM27&lt;&gt;0,AM27+'Basic Price Adjustment'!$E49,""))</f>
        <v>97.98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76.47</v>
      </c>
      <c r="E28" s="114">
        <v>70</v>
      </c>
      <c r="F28" s="18">
        <f>IF(E28="No Bid","",IF(E28&lt;&gt;0,E28+'Basic Price Adjustment'!$E50,""))</f>
        <v>68.97</v>
      </c>
      <c r="G28" s="114">
        <v>79.5</v>
      </c>
      <c r="H28" s="18">
        <f>IF(G28="No Bid","",IF(G28&lt;&gt;0,G28+'Basic Price Adjustment'!$E50,""))</f>
        <v>78.47</v>
      </c>
      <c r="I28" s="114">
        <v>79.91</v>
      </c>
      <c r="J28" s="18">
        <f>IF(I28="No Bid","",IF(I28&lt;&gt;0,I28+'Basic Price Adjustment'!$E50,""))</f>
        <v>78.88</v>
      </c>
      <c r="K28" s="114">
        <v>80.75</v>
      </c>
      <c r="L28" s="18">
        <f>IF(K28="No Bid","",IF(K28&lt;&gt;0,K28+'Basic Price Adjustment'!$E50,""))</f>
        <v>79.72</v>
      </c>
      <c r="M28" s="114">
        <v>81.89</v>
      </c>
      <c r="N28" s="18">
        <f>IF(M28="No Bid","",IF(M28&lt;&gt;0,M28+'Basic Price Adjustment'!$E50,""))</f>
        <v>80.86</v>
      </c>
      <c r="O28" s="114">
        <v>90</v>
      </c>
      <c r="P28" s="18">
        <f>IF(O28="No Bid","",IF(O28&lt;&gt;0,O28+'Basic Price Adjustment'!$E50,""))</f>
        <v>88.97</v>
      </c>
      <c r="Q28" s="114">
        <v>90</v>
      </c>
      <c r="R28" s="18">
        <f>IF(Q28="No Bid","",IF(Q28&lt;&gt;0,Q28+'Basic Price Adjustment'!$E50,""))</f>
        <v>88.97</v>
      </c>
      <c r="S28" s="114">
        <v>76.25</v>
      </c>
      <c r="T28" s="18">
        <f>IF(S28="No Bid","",IF(S28&lt;&gt;0,S28+'Basic Price Adjustment'!$E50,""))</f>
        <v>75.22</v>
      </c>
      <c r="U28" s="114">
        <v>76.62</v>
      </c>
      <c r="V28" s="18">
        <f>IF(U28="No Bid","",IF(U28&lt;&gt;0,U28+'Basic Price Adjustment'!$E50,""))</f>
        <v>75.59</v>
      </c>
      <c r="W28" s="114">
        <v>76.62</v>
      </c>
      <c r="X28" s="18">
        <f>IF(W28="No Bid","",IF(W28&lt;&gt;0,W28+'Basic Price Adjustment'!$E50,""))</f>
        <v>75.59</v>
      </c>
      <c r="Y28" s="114">
        <v>76.62</v>
      </c>
      <c r="Z28" s="18">
        <f>IF(Y28="No Bid","",IF(Y28&lt;&gt;0,Y28+'Basic Price Adjustment'!$E50,""))</f>
        <v>75.59</v>
      </c>
      <c r="AA28" s="114">
        <v>82</v>
      </c>
      <c r="AB28" s="18">
        <f>IF(AA28="No Bid","",IF(AA28&lt;&gt;0,AA28+'Basic Price Adjustment'!$E50,""))</f>
        <v>80.97</v>
      </c>
      <c r="AC28" s="114">
        <v>82.03</v>
      </c>
      <c r="AD28" s="18">
        <f>IF(AC28="No Bid","",IF(AC28&lt;&gt;0,AC28+'Basic Price Adjustment'!$E50,""))</f>
        <v>81</v>
      </c>
      <c r="AE28" s="114">
        <v>81.95</v>
      </c>
      <c r="AF28" s="18">
        <f>IF(AE28="No Bid","",IF(AE28&lt;&gt;0,AE28+'Basic Price Adjustment'!$E50,""))</f>
        <v>80.92</v>
      </c>
      <c r="AG28" s="114">
        <v>82.03</v>
      </c>
      <c r="AH28" s="18">
        <f>IF(AG28="No Bid","",IF(AG28&lt;&gt;0,AG28+'Basic Price Adjustment'!$E50,""))</f>
        <v>81</v>
      </c>
      <c r="AI28" s="114">
        <v>83.15</v>
      </c>
      <c r="AJ28" s="18">
        <f>IF(AI28="No Bid","",IF(AI28&lt;&gt;0,AI28+'Basic Price Adjustment'!$E50,""))</f>
        <v>82.12</v>
      </c>
      <c r="AK28" s="33">
        <v>84</v>
      </c>
      <c r="AL28" s="18">
        <f>IF(AK28="No Bid","",IF(AK28&lt;&gt;0,AK28+'Basic Price Adjustment'!$E50,""))</f>
        <v>82.97</v>
      </c>
      <c r="AM28" s="33">
        <v>77</v>
      </c>
      <c r="AN28" s="18">
        <f>IF(AM28="No Bid","",IF(AM28&lt;&gt;0,AM28+'Basic Price Adjustment'!$E50,""))</f>
        <v>75.97</v>
      </c>
    </row>
  </sheetData>
  <mergeCells count="91">
    <mergeCell ref="W5:X5"/>
    <mergeCell ref="O8:P8"/>
    <mergeCell ref="Q6:R6"/>
    <mergeCell ref="Q7:R7"/>
    <mergeCell ref="M6:N6"/>
    <mergeCell ref="M7:N7"/>
    <mergeCell ref="S6:T6"/>
    <mergeCell ref="S7:T7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C2:D2"/>
    <mergeCell ref="O2:R2"/>
    <mergeCell ref="U2:Z2"/>
    <mergeCell ref="AC2:AH2"/>
    <mergeCell ref="AA2:AB2"/>
    <mergeCell ref="E2:F2"/>
    <mergeCell ref="G2:H2"/>
    <mergeCell ref="I2:N2"/>
    <mergeCell ref="S2:T2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/>
      <c r="V2" s="131"/>
      <c r="W2" s="131"/>
      <c r="X2" s="131"/>
      <c r="Y2" s="131" t="s">
        <v>342</v>
      </c>
      <c r="Z2" s="131"/>
      <c r="AA2" s="131"/>
      <c r="AB2" s="131"/>
      <c r="AC2" s="131" t="s">
        <v>343</v>
      </c>
      <c r="AD2" s="131"/>
      <c r="AE2" s="131"/>
      <c r="AF2" s="131"/>
      <c r="AG2" s="131" t="s">
        <v>328</v>
      </c>
      <c r="AH2" s="131"/>
      <c r="AI2" s="131" t="s">
        <v>344</v>
      </c>
      <c r="AJ2" s="131"/>
      <c r="AK2" s="2"/>
      <c r="AL2" s="2"/>
      <c r="AM2" s="2"/>
      <c r="AN2" s="2"/>
    </row>
    <row r="3" spans="1:40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8">
        <v>200095</v>
      </c>
      <c r="N3" s="179"/>
      <c r="O3" s="179"/>
      <c r="P3" s="179"/>
      <c r="Q3" s="179"/>
      <c r="R3" s="180"/>
      <c r="S3" s="170">
        <v>203375</v>
      </c>
      <c r="T3" s="171"/>
      <c r="U3" s="171"/>
      <c r="V3" s="171"/>
      <c r="W3" s="171"/>
      <c r="X3" s="172"/>
      <c r="Y3" s="208">
        <v>203859</v>
      </c>
      <c r="Z3" s="210"/>
      <c r="AA3" s="210"/>
      <c r="AB3" s="209"/>
      <c r="AC3" s="208">
        <v>190441</v>
      </c>
      <c r="AD3" s="210"/>
      <c r="AE3" s="210"/>
      <c r="AF3" s="209"/>
      <c r="AG3" s="208" t="s">
        <v>240</v>
      </c>
      <c r="AH3" s="209"/>
      <c r="AI3" s="208">
        <v>176605</v>
      </c>
      <c r="AJ3" s="209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314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145" t="s">
        <v>204</v>
      </c>
      <c r="N4" s="164"/>
      <c r="O4" s="164"/>
      <c r="P4" s="164"/>
      <c r="Q4" s="164"/>
      <c r="R4" s="146"/>
      <c r="S4" s="173" t="s">
        <v>270</v>
      </c>
      <c r="T4" s="212"/>
      <c r="U4" s="212"/>
      <c r="V4" s="212"/>
      <c r="W4" s="212"/>
      <c r="X4" s="174"/>
      <c r="Y4" s="165" t="s">
        <v>346</v>
      </c>
      <c r="Z4" s="211"/>
      <c r="AA4" s="211"/>
      <c r="AB4" s="166"/>
      <c r="AC4" s="145" t="s">
        <v>345</v>
      </c>
      <c r="AD4" s="164"/>
      <c r="AE4" s="164"/>
      <c r="AF4" s="146"/>
      <c r="AG4" s="165" t="s">
        <v>196</v>
      </c>
      <c r="AH4" s="166" t="s">
        <v>196</v>
      </c>
      <c r="AI4" s="165" t="s">
        <v>207</v>
      </c>
      <c r="AJ4" s="166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145" t="s">
        <v>157</v>
      </c>
      <c r="N5" s="146"/>
      <c r="O5" s="145" t="s">
        <v>158</v>
      </c>
      <c r="P5" s="146"/>
      <c r="Q5" s="145" t="s">
        <v>159</v>
      </c>
      <c r="R5" s="146"/>
      <c r="S5" s="173" t="s">
        <v>269</v>
      </c>
      <c r="T5" s="174"/>
      <c r="U5" s="145" t="s">
        <v>127</v>
      </c>
      <c r="V5" s="146"/>
      <c r="W5" s="145" t="s">
        <v>128</v>
      </c>
      <c r="X5" s="146"/>
      <c r="Y5" s="145" t="s">
        <v>130</v>
      </c>
      <c r="Z5" s="146"/>
      <c r="AA5" s="145" t="s">
        <v>131</v>
      </c>
      <c r="AB5" s="146"/>
      <c r="AC5" s="145" t="s">
        <v>304</v>
      </c>
      <c r="AD5" s="146"/>
      <c r="AE5" s="145" t="s">
        <v>129</v>
      </c>
      <c r="AF5" s="146"/>
      <c r="AG5" s="165" t="s">
        <v>119</v>
      </c>
      <c r="AH5" s="166"/>
      <c r="AI5" s="165" t="s">
        <v>129</v>
      </c>
      <c r="AJ5" s="16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41" t="s">
        <v>273</v>
      </c>
      <c r="D6" s="142"/>
      <c r="E6" s="132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38.930371780000002</v>
      </c>
      <c r="N6" s="133"/>
      <c r="O6" s="136">
        <v>39.00804145</v>
      </c>
      <c r="P6" s="133"/>
      <c r="Q6" s="136">
        <v>39.343961839999999</v>
      </c>
      <c r="R6" s="133"/>
      <c r="S6" s="132" t="s">
        <v>267</v>
      </c>
      <c r="T6" s="133"/>
      <c r="U6" s="141" t="s">
        <v>292</v>
      </c>
      <c r="V6" s="142"/>
      <c r="W6" s="141" t="s">
        <v>294</v>
      </c>
      <c r="X6" s="142"/>
      <c r="Y6" s="141" t="s">
        <v>296</v>
      </c>
      <c r="Z6" s="142"/>
      <c r="AA6" s="141" t="s">
        <v>298</v>
      </c>
      <c r="AB6" s="142"/>
      <c r="AC6" s="141" t="s">
        <v>302</v>
      </c>
      <c r="AD6" s="142"/>
      <c r="AE6" s="204" t="s">
        <v>347</v>
      </c>
      <c r="AF6" s="205"/>
      <c r="AG6" s="141" t="s">
        <v>275</v>
      </c>
      <c r="AH6" s="142"/>
      <c r="AI6" s="141" t="s">
        <v>300</v>
      </c>
      <c r="AJ6" s="142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43" t="s">
        <v>274</v>
      </c>
      <c r="D7" s="144"/>
      <c r="E7" s="213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-79.905321130000004</v>
      </c>
      <c r="N7" s="148"/>
      <c r="O7" s="147">
        <v>-80.30804784</v>
      </c>
      <c r="P7" s="148"/>
      <c r="Q7" s="147">
        <v>-80.23740574</v>
      </c>
      <c r="R7" s="148"/>
      <c r="S7" s="152" t="s">
        <v>268</v>
      </c>
      <c r="T7" s="138"/>
      <c r="U7" s="143" t="s">
        <v>293</v>
      </c>
      <c r="V7" s="144"/>
      <c r="W7" s="143" t="s">
        <v>295</v>
      </c>
      <c r="X7" s="144"/>
      <c r="Y7" s="143" t="s">
        <v>297</v>
      </c>
      <c r="Z7" s="144"/>
      <c r="AA7" s="143" t="s">
        <v>299</v>
      </c>
      <c r="AB7" s="144"/>
      <c r="AC7" s="143" t="s">
        <v>303</v>
      </c>
      <c r="AD7" s="144"/>
      <c r="AE7" s="206" t="s">
        <v>348</v>
      </c>
      <c r="AF7" s="207"/>
      <c r="AG7" s="143" t="s">
        <v>276</v>
      </c>
      <c r="AH7" s="144"/>
      <c r="AI7" s="202" t="s">
        <v>301</v>
      </c>
      <c r="AJ7" s="203"/>
      <c r="AK7" s="70"/>
      <c r="AL7" s="71"/>
      <c r="AM7" s="70"/>
      <c r="AN7" s="71"/>
    </row>
    <row r="8" spans="1:40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61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154" t="s">
        <v>160</v>
      </c>
      <c r="N8" s="155"/>
      <c r="O8" s="154" t="s">
        <v>162</v>
      </c>
      <c r="P8" s="155"/>
      <c r="Q8" s="154" t="s">
        <v>164</v>
      </c>
      <c r="R8" s="155"/>
      <c r="S8" s="56" t="s">
        <v>265</v>
      </c>
      <c r="T8" s="57"/>
      <c r="U8" s="154" t="s">
        <v>86</v>
      </c>
      <c r="V8" s="155"/>
      <c r="W8" s="154" t="s">
        <v>41</v>
      </c>
      <c r="X8" s="155"/>
      <c r="Y8" s="154" t="s">
        <v>89</v>
      </c>
      <c r="Z8" s="155"/>
      <c r="AA8" s="154" t="s">
        <v>91</v>
      </c>
      <c r="AB8" s="155"/>
      <c r="AC8" s="154" t="s">
        <v>209</v>
      </c>
      <c r="AD8" s="155"/>
      <c r="AE8" s="154" t="s">
        <v>349</v>
      </c>
      <c r="AF8" s="15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63"/>
      <c r="B9" s="12"/>
      <c r="C9" s="156" t="s">
        <v>72</v>
      </c>
      <c r="D9" s="157"/>
      <c r="E9" s="62" t="s">
        <v>99</v>
      </c>
      <c r="F9" s="63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183" t="s">
        <v>161</v>
      </c>
      <c r="N9" s="184"/>
      <c r="O9" s="156" t="s">
        <v>163</v>
      </c>
      <c r="P9" s="157"/>
      <c r="Q9" s="183" t="s">
        <v>165</v>
      </c>
      <c r="R9" s="184"/>
      <c r="S9" s="56" t="s">
        <v>266</v>
      </c>
      <c r="T9" s="57"/>
      <c r="U9" s="156" t="s">
        <v>87</v>
      </c>
      <c r="V9" s="157"/>
      <c r="W9" s="183" t="s">
        <v>88</v>
      </c>
      <c r="X9" s="184"/>
      <c r="Y9" s="156" t="s">
        <v>90</v>
      </c>
      <c r="Z9" s="157"/>
      <c r="AA9" s="156" t="s">
        <v>170</v>
      </c>
      <c r="AB9" s="157"/>
      <c r="AC9" s="156" t="s">
        <v>208</v>
      </c>
      <c r="AD9" s="157"/>
      <c r="AE9" s="156" t="s">
        <v>92</v>
      </c>
      <c r="AF9" s="15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84.76</v>
      </c>
      <c r="E11" s="114">
        <v>65</v>
      </c>
      <c r="F11" s="18">
        <f>IF(E11="No Bid","",IF(E11&lt;&gt;0,E11+'Basic Price Adjustment'!$E33,""))</f>
        <v>64.260000000000005</v>
      </c>
      <c r="G11" s="114">
        <v>55</v>
      </c>
      <c r="H11" s="18">
        <f>IF(G11="No Bid","",IF(G11&lt;&gt;0,G11+'Basic Price Adjustment'!$E33,""))</f>
        <v>54.26</v>
      </c>
      <c r="I11" s="114">
        <v>65.5</v>
      </c>
      <c r="J11" s="18">
        <f>IF(I11="No Bid","",IF(I11&lt;&gt;0,I11+'Basic Price Adjustment'!$E33,""))</f>
        <v>64.760000000000005</v>
      </c>
      <c r="K11" s="114">
        <v>55</v>
      </c>
      <c r="L11" s="18">
        <f>IF(K11="No Bid","",IF(K11&lt;&gt;0,K11+'Basic Price Adjustment'!$E33,""))</f>
        <v>54.26</v>
      </c>
      <c r="M11" s="114">
        <v>66.31</v>
      </c>
      <c r="N11" s="18">
        <f>IF(M11="No Bid","",IF(M11&lt;&gt;0,M11+'Basic Price Adjustment'!$E33,""))</f>
        <v>65.570000000000007</v>
      </c>
      <c r="O11" s="114">
        <v>70.959999999999994</v>
      </c>
      <c r="P11" s="18">
        <f>IF(O11="No Bid","",IF(O11&lt;&gt;0,O11+'Basic Price Adjustment'!$E33,""))</f>
        <v>70.22</v>
      </c>
      <c r="Q11" s="114">
        <v>70.959999999999994</v>
      </c>
      <c r="R11" s="18">
        <f>IF(Q11="No Bid","",IF(Q11&lt;&gt;0,Q11+'Basic Price Adjustment'!$E33,""))</f>
        <v>70.22</v>
      </c>
      <c r="S11" s="114">
        <v>82</v>
      </c>
      <c r="T11" s="18">
        <f>IF(S11="No Bid","",IF(S11&lt;&gt;0,S11+'Basic Price Adjustment'!$E33,""))</f>
        <v>81.260000000000005</v>
      </c>
      <c r="U11" s="114">
        <v>72</v>
      </c>
      <c r="V11" s="18">
        <f>IF(U11="No Bid","",IF(U11&lt;&gt;0,U11+'Basic Price Adjustment'!$E33,""))</f>
        <v>71.260000000000005</v>
      </c>
      <c r="W11" s="114">
        <v>77</v>
      </c>
      <c r="X11" s="18">
        <f>IF(W11="No Bid","",IF(W11&lt;&gt;0,W11+'Basic Price Adjustment'!$E33,""))</f>
        <v>76.260000000000005</v>
      </c>
      <c r="Y11" s="114">
        <v>82.85</v>
      </c>
      <c r="Z11" s="18">
        <f>IF(Y11="No Bid","",IF(Y11&lt;&gt;0,Y11+'Basic Price Adjustment'!$E33,""))</f>
        <v>82.11</v>
      </c>
      <c r="AA11" s="114">
        <v>82.85</v>
      </c>
      <c r="AB11" s="18">
        <f>IF(AA11="No Bid","",IF(AA11&lt;&gt;0,AA11+'Basic Price Adjustment'!$E33,""))</f>
        <v>82.11</v>
      </c>
      <c r="AC11" s="114">
        <v>75</v>
      </c>
      <c r="AD11" s="18">
        <f>IF(AC11="No Bid","",IF(AC11&lt;&gt;0,AC11+'Basic Price Adjustment'!$E33,""))</f>
        <v>74.260000000000005</v>
      </c>
      <c r="AE11" s="128">
        <v>72</v>
      </c>
      <c r="AF11" s="18">
        <f>IF(AE11="No Bid","",IF(AE11&lt;&gt;0,AE11+'Basic Price Adjustment'!$E33,""))</f>
        <v>71.260000000000005</v>
      </c>
      <c r="AG11" s="114">
        <v>67</v>
      </c>
      <c r="AH11" s="18">
        <f>IF(AG11="No Bid","",IF(AG11&lt;&gt;0,AG11+'Basic Price Adjustment'!$E33,""))</f>
        <v>66.260000000000005</v>
      </c>
      <c r="AI11" s="114">
        <v>76</v>
      </c>
      <c r="AJ11" s="18">
        <f>IF(AI11="No Bid","",IF(AI11&lt;&gt;0,AI11+'Basic Price Adjustment'!$E33,""))</f>
        <v>75.260000000000005</v>
      </c>
      <c r="AK11" s="39">
        <v>72.75</v>
      </c>
      <c r="AL11" s="18">
        <f>IF(AK11="No Bid","",IF(AK11&lt;&gt;0,AK11+'Basic Price Adjustment'!$E33,""))</f>
        <v>72.010000000000005</v>
      </c>
      <c r="AM11" s="39">
        <v>62.75</v>
      </c>
      <c r="AN11" s="18">
        <f>IF(AM11="No Bid","",IF(AM11&lt;&gt;0,AM11+'Basic Price Adjustment'!$E33,""))</f>
        <v>62.01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87.93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56.43</v>
      </c>
      <c r="I12" s="114">
        <v>69</v>
      </c>
      <c r="J12" s="18">
        <f>IF(I12="No Bid","",IF(I12&lt;&gt;0,I12+'Basic Price Adjustment'!$E34,""))</f>
        <v>68.180000000000007</v>
      </c>
      <c r="K12" s="114">
        <v>57.25</v>
      </c>
      <c r="L12" s="18">
        <f>IF(K12="No Bid","",IF(K12&lt;&gt;0,K12+'Basic Price Adjustment'!$E34,""))</f>
        <v>56.43</v>
      </c>
      <c r="M12" s="114">
        <v>65.83</v>
      </c>
      <c r="N12" s="18">
        <f>IF(M12="No Bid","",IF(M12&lt;&gt;0,M12+'Basic Price Adjustment'!$E34,""))</f>
        <v>65.010000000000005</v>
      </c>
      <c r="O12" s="114">
        <v>74.989999999999995</v>
      </c>
      <c r="P12" s="18">
        <f>IF(O12="No Bid","",IF(O12&lt;&gt;0,O12+'Basic Price Adjustment'!$E34,""))</f>
        <v>74.17</v>
      </c>
      <c r="Q12" s="114">
        <v>74.989999999999995</v>
      </c>
      <c r="R12" s="18">
        <f>IF(Q12="No Bid","",IF(Q12&lt;&gt;0,Q12+'Basic Price Adjustment'!$E34,""))</f>
        <v>74.17</v>
      </c>
      <c r="S12" s="114">
        <v>88</v>
      </c>
      <c r="T12" s="18">
        <f>IF(S12="No Bid","",IF(S12&lt;&gt;0,S12+'Basic Price Adjustment'!$E34,""))</f>
        <v>87.18</v>
      </c>
      <c r="U12" s="114">
        <v>74</v>
      </c>
      <c r="V12" s="18">
        <f>IF(U12="No Bid","",IF(U12&lt;&gt;0,U12+'Basic Price Adjustment'!$E34,""))</f>
        <v>73.180000000000007</v>
      </c>
      <c r="W12" s="114">
        <v>78</v>
      </c>
      <c r="X12" s="18">
        <f>IF(W12="No Bid","",IF(W12&lt;&gt;0,W12+'Basic Price Adjustment'!$E34,""))</f>
        <v>77.180000000000007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75.180000000000007</v>
      </c>
      <c r="AE12" s="32">
        <v>74</v>
      </c>
      <c r="AF12" s="18">
        <f>IF(AE12="No Bid","",IF(AE12&lt;&gt;0,AE12+'Basic Price Adjustment'!$E34,""))</f>
        <v>73.180000000000007</v>
      </c>
      <c r="AG12" s="114">
        <v>70</v>
      </c>
      <c r="AH12" s="18">
        <f>IF(AG12="No Bid","",IF(AG12&lt;&gt;0,AG12+'Basic Price Adjustment'!$E34,""))</f>
        <v>69.180000000000007</v>
      </c>
      <c r="AI12" s="114">
        <v>79</v>
      </c>
      <c r="AJ12" s="18">
        <f>IF(AI12="No Bid","",IF(AI12&lt;&gt;0,AI12+'Basic Price Adjustment'!$E34,""))</f>
        <v>78.180000000000007</v>
      </c>
      <c r="AK12" s="32">
        <v>80</v>
      </c>
      <c r="AL12" s="18">
        <f>IF(AK12="No Bid","",IF(AK12&lt;&gt;0,AK12+'Basic Price Adjustment'!$E34,""))</f>
        <v>79.180000000000007</v>
      </c>
      <c r="AM12" s="32">
        <v>69</v>
      </c>
      <c r="AN12" s="18">
        <f>IF(AM12="No Bid","",IF(AM12&lt;&gt;0,AM12+'Basic Price Adjustment'!$E34,""))</f>
        <v>68.180000000000007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87.08</v>
      </c>
      <c r="E13" s="114">
        <v>74.5</v>
      </c>
      <c r="F13" s="18">
        <f>IF(E13="No Bid","",IF(E13&lt;&gt;0,E13+'Basic Price Adjustment'!$E35,""))</f>
        <v>73.58</v>
      </c>
      <c r="G13" s="114">
        <v>57.75</v>
      </c>
      <c r="H13" s="18">
        <f>IF(G13="No Bid","",IF(G13&lt;&gt;0,G13+'Basic Price Adjustment'!$E35,""))</f>
        <v>56.83</v>
      </c>
      <c r="I13" s="114">
        <v>68</v>
      </c>
      <c r="J13" s="18">
        <f>IF(I13="No Bid","",IF(I13&lt;&gt;0,I13+'Basic Price Adjustment'!$E35,""))</f>
        <v>67.08</v>
      </c>
      <c r="K13" s="114">
        <v>57.75</v>
      </c>
      <c r="L13" s="18">
        <f>IF(K13="No Bid","",IF(K13&lt;&gt;0,K13+'Basic Price Adjustment'!$E35,""))</f>
        <v>56.83</v>
      </c>
      <c r="M13" s="114">
        <v>71.680000000000007</v>
      </c>
      <c r="N13" s="18">
        <f>IF(M13="No Bid","",IF(M13&lt;&gt;0,M13+'Basic Price Adjustment'!$E35,""))</f>
        <v>70.760000000000005</v>
      </c>
      <c r="O13" s="114">
        <v>75.260000000000005</v>
      </c>
      <c r="P13" s="18">
        <f>IF(O13="No Bid","",IF(O13&lt;&gt;0,O13+'Basic Price Adjustment'!$E35,""))</f>
        <v>74.34</v>
      </c>
      <c r="Q13" s="114">
        <v>75.260000000000005</v>
      </c>
      <c r="R13" s="18">
        <f>IF(Q13="No Bid","",IF(Q13&lt;&gt;0,Q13+'Basic Price Adjustment'!$E35,""))</f>
        <v>74.34</v>
      </c>
      <c r="S13" s="114">
        <v>88</v>
      </c>
      <c r="T13" s="18">
        <f>IF(S13="No Bid","",IF(S13&lt;&gt;0,S13+'Basic Price Adjustment'!$E35,""))</f>
        <v>87.08</v>
      </c>
      <c r="U13" s="114">
        <v>70</v>
      </c>
      <c r="V13" s="18">
        <f>IF(U13="No Bid","",IF(U13&lt;&gt;0,U13+'Basic Price Adjustment'!$E35,""))</f>
        <v>69.08</v>
      </c>
      <c r="W13" s="114">
        <v>77</v>
      </c>
      <c r="X13" s="18">
        <f>IF(W13="No Bid","",IF(W13&lt;&gt;0,W13+'Basic Price Adjustment'!$E35,""))</f>
        <v>76.08</v>
      </c>
      <c r="Y13" s="114">
        <v>82.85</v>
      </c>
      <c r="Z13" s="18">
        <f>IF(Y13="No Bid","",IF(Y13&lt;&gt;0,Y13+'Basic Price Adjustment'!$E35,""))</f>
        <v>81.929999999999993</v>
      </c>
      <c r="AA13" s="114">
        <v>82.85</v>
      </c>
      <c r="AB13" s="18">
        <f>IF(AA13="No Bid","",IF(AA13&lt;&gt;0,AA13+'Basic Price Adjustment'!$E35,""))</f>
        <v>81.929999999999993</v>
      </c>
      <c r="AC13" s="114">
        <v>77</v>
      </c>
      <c r="AD13" s="18">
        <f>IF(AC13="No Bid","",IF(AC13&lt;&gt;0,AC13+'Basic Price Adjustment'!$E35,""))</f>
        <v>76.08</v>
      </c>
      <c r="AE13" s="129">
        <v>74</v>
      </c>
      <c r="AF13" s="18">
        <f>IF(AE13="No Bid","",IF(AE13&lt;&gt;0,AE13+'Basic Price Adjustment'!$E35,""))</f>
        <v>73.08</v>
      </c>
      <c r="AG13" s="114">
        <v>72</v>
      </c>
      <c r="AH13" s="18">
        <f>IF(AG13="No Bid","",IF(AG13&lt;&gt;0,AG13+'Basic Price Adjustment'!$E35,""))</f>
        <v>71.08</v>
      </c>
      <c r="AI13" s="114">
        <v>78</v>
      </c>
      <c r="AJ13" s="18">
        <f>IF(AI13="No Bid","",IF(AI13&lt;&gt;0,AI13+'Basic Price Adjustment'!$E35,""))</f>
        <v>77.08</v>
      </c>
      <c r="AK13" s="38">
        <v>80</v>
      </c>
      <c r="AL13" s="18">
        <f>IF(AK13="No Bid","",IF(AK13&lt;&gt;0,AK13+'Basic Price Adjustment'!$E35,""))</f>
        <v>79.08</v>
      </c>
      <c r="AM13" s="38">
        <v>69</v>
      </c>
      <c r="AN13" s="18">
        <f>IF(AM13="No Bid","",IF(AM13&lt;&gt;0,AM13+'Basic Price Adjustment'!$E35,""))</f>
        <v>68.08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87.08</v>
      </c>
      <c r="E14" s="114">
        <v>74.5</v>
      </c>
      <c r="F14" s="18">
        <f>IF(E14="No Bid","",IF(E14&lt;&gt;0,E14+'Basic Price Adjustment'!$E36,""))</f>
        <v>73.58</v>
      </c>
      <c r="G14" s="114">
        <v>57.75</v>
      </c>
      <c r="H14" s="18">
        <f>IF(G14="No Bid","",IF(G14&lt;&gt;0,G14+'Basic Price Adjustment'!$E36,""))</f>
        <v>56.83</v>
      </c>
      <c r="I14" s="114">
        <v>68</v>
      </c>
      <c r="J14" s="18">
        <f>IF(I14="No Bid","",IF(I14&lt;&gt;0,I14+'Basic Price Adjustment'!$E36,""))</f>
        <v>67.08</v>
      </c>
      <c r="K14" s="114">
        <v>57.75</v>
      </c>
      <c r="L14" s="18">
        <f>IF(K14="No Bid","",IF(K14&lt;&gt;0,K14+'Basic Price Adjustment'!$E36,""))</f>
        <v>56.83</v>
      </c>
      <c r="M14" s="114">
        <v>71.680000000000007</v>
      </c>
      <c r="N14" s="18">
        <f>IF(M14="No Bid","",IF(M14&lt;&gt;0,M14+'Basic Price Adjustment'!$E36,""))</f>
        <v>70.760000000000005</v>
      </c>
      <c r="O14" s="114">
        <v>75.260000000000005</v>
      </c>
      <c r="P14" s="18">
        <f>IF(O14="No Bid","",IF(O14&lt;&gt;0,O14+'Basic Price Adjustment'!$E36,""))</f>
        <v>74.34</v>
      </c>
      <c r="Q14" s="114">
        <v>75.260000000000005</v>
      </c>
      <c r="R14" s="18">
        <f>IF(Q14="No Bid","",IF(Q14&lt;&gt;0,Q14+'Basic Price Adjustment'!$E36,""))</f>
        <v>74.34</v>
      </c>
      <c r="S14" s="114">
        <v>88</v>
      </c>
      <c r="T14" s="18">
        <f>IF(S14="No Bid","",IF(S14&lt;&gt;0,S14+'Basic Price Adjustment'!$E36,""))</f>
        <v>87.08</v>
      </c>
      <c r="U14" s="114">
        <v>72</v>
      </c>
      <c r="V14" s="18">
        <f>IF(U14="No Bid","",IF(U14&lt;&gt;0,U14+'Basic Price Adjustment'!$E36,""))</f>
        <v>71.08</v>
      </c>
      <c r="W14" s="114">
        <v>78</v>
      </c>
      <c r="X14" s="18">
        <f>IF(W14="No Bid","",IF(W14&lt;&gt;0,W14+'Basic Price Adjustment'!$E36,""))</f>
        <v>77.08</v>
      </c>
      <c r="Y14" s="114">
        <v>82.85</v>
      </c>
      <c r="Z14" s="18">
        <f>IF(Y14="No Bid","",IF(Y14&lt;&gt;0,Y14+'Basic Price Adjustment'!$E36,""))</f>
        <v>81.929999999999993</v>
      </c>
      <c r="AA14" s="114">
        <v>82.85</v>
      </c>
      <c r="AB14" s="18">
        <f>IF(AA14="No Bid","",IF(AA14&lt;&gt;0,AA14+'Basic Price Adjustment'!$E36,""))</f>
        <v>81.929999999999993</v>
      </c>
      <c r="AC14" s="114">
        <v>77</v>
      </c>
      <c r="AD14" s="18">
        <f>IF(AC14="No Bid","",IF(AC14&lt;&gt;0,AC14+'Basic Price Adjustment'!$E36,""))</f>
        <v>76.08</v>
      </c>
      <c r="AE14" s="32">
        <v>74</v>
      </c>
      <c r="AF14" s="18">
        <f>IF(AE14="No Bid","",IF(AE14&lt;&gt;0,AE14+'Basic Price Adjustment'!$E36,""))</f>
        <v>73.08</v>
      </c>
      <c r="AG14" s="114">
        <v>72</v>
      </c>
      <c r="AH14" s="18">
        <f>IF(AG14="No Bid","",IF(AG14&lt;&gt;0,AG14+'Basic Price Adjustment'!$E36,""))</f>
        <v>71.08</v>
      </c>
      <c r="AI14" s="114">
        <v>78</v>
      </c>
      <c r="AJ14" s="18">
        <f>IF(AI14="No Bid","",IF(AI14&lt;&gt;0,AI14+'Basic Price Adjustment'!$E36,""))</f>
        <v>77.08</v>
      </c>
      <c r="AK14" s="32">
        <v>80</v>
      </c>
      <c r="AL14" s="18">
        <f>IF(AK14="No Bid","",IF(AK14&lt;&gt;0,AK14+'Basic Price Adjustment'!$E36,""))</f>
        <v>79.08</v>
      </c>
      <c r="AM14" s="32">
        <v>69</v>
      </c>
      <c r="AN14" s="18">
        <f>IF(AM14="No Bid","",IF(AM14&lt;&gt;0,AM14+'Basic Price Adjustment'!$E36,""))</f>
        <v>68.08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</v>
      </c>
      <c r="E15" s="114">
        <v>78.5</v>
      </c>
      <c r="F15" s="18">
        <f>IF(E15="No Bid","",IF(E15&lt;&gt;0,E15+'Basic Price Adjustment'!$E37,""))</f>
        <v>77.55</v>
      </c>
      <c r="G15" s="114">
        <v>58.5</v>
      </c>
      <c r="H15" s="18">
        <f>IF(G15="No Bid","",IF(G15&lt;&gt;0,G15+'Basic Price Adjustment'!$E37,""))</f>
        <v>57.55</v>
      </c>
      <c r="I15" s="114">
        <v>69</v>
      </c>
      <c r="J15" s="18">
        <f>IF(I15="No Bid","",IF(I15&lt;&gt;0,I15+'Basic Price Adjustment'!$E37,""))</f>
        <v>68.05</v>
      </c>
      <c r="K15" s="114">
        <v>58.5</v>
      </c>
      <c r="L15" s="18">
        <f>IF(K15="No Bid","",IF(K15&lt;&gt;0,K15+'Basic Price Adjustment'!$E37,""))</f>
        <v>57.55</v>
      </c>
      <c r="M15" s="114">
        <v>72.78</v>
      </c>
      <c r="N15" s="18">
        <f>IF(M15="No Bid","",IF(M15&lt;&gt;0,M15+'Basic Price Adjustment'!$E37,""))</f>
        <v>71.83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88</v>
      </c>
      <c r="T15" s="18">
        <f>IF(S15="No Bid","",IF(S15&lt;&gt;0,S15+'Basic Price Adjustment'!$E37,""))</f>
        <v>87.05</v>
      </c>
      <c r="U15" s="114">
        <v>73</v>
      </c>
      <c r="V15" s="18">
        <f>IF(U15="No Bid","",IF(U15&lt;&gt;0,U15+'Basic Price Adjustment'!$E37,""))</f>
        <v>72.05</v>
      </c>
      <c r="W15" s="114">
        <v>77</v>
      </c>
      <c r="X15" s="18">
        <f>IF(W15="No Bid","",IF(W15&lt;&gt;0,W15+'Basic Price Adjustment'!$E37,""))</f>
        <v>76.05</v>
      </c>
      <c r="Y15" s="114">
        <v>83.25</v>
      </c>
      <c r="Z15" s="18">
        <f>IF(Y15="No Bid","",IF(Y15&lt;&gt;0,Y15+'Basic Price Adjustment'!$E37,""))</f>
        <v>82.3</v>
      </c>
      <c r="AA15" s="114">
        <v>83.25</v>
      </c>
      <c r="AB15" s="18">
        <f>IF(AA15="No Bid","",IF(AA15&lt;&gt;0,AA15+'Basic Price Adjustment'!$E37,""))</f>
        <v>82.3</v>
      </c>
      <c r="AC15" s="114">
        <v>78</v>
      </c>
      <c r="AD15" s="18">
        <f>IF(AC15="No Bid","",IF(AC15&lt;&gt;0,AC15+'Basic Price Adjustment'!$E37,""))</f>
        <v>77.05</v>
      </c>
      <c r="AE15" s="129">
        <v>74</v>
      </c>
      <c r="AF15" s="18">
        <f>IF(AE15="No Bid","",IF(AE15&lt;&gt;0,AE15+'Basic Price Adjustment'!$E37,""))</f>
        <v>73.05</v>
      </c>
      <c r="AG15" s="114">
        <v>71</v>
      </c>
      <c r="AH15" s="18">
        <f>IF(AG15="No Bid","",IF(AG15&lt;&gt;0,AG15+'Basic Price Adjustment'!$E37,""))</f>
        <v>70.05</v>
      </c>
      <c r="AI15" s="114">
        <v>79</v>
      </c>
      <c r="AJ15" s="18">
        <f>IF(AI15="No Bid","",IF(AI15&lt;&gt;0,AI15+'Basic Price Adjustment'!$E37,""))</f>
        <v>78.05</v>
      </c>
      <c r="AK15" s="38">
        <v>80</v>
      </c>
      <c r="AL15" s="18">
        <f>IF(AK15="No Bid","",IF(AK15&lt;&gt;0,AK15+'Basic Price Adjustment'!$E37,""))</f>
        <v>79.05</v>
      </c>
      <c r="AM15" s="38">
        <v>69</v>
      </c>
      <c r="AN15" s="18">
        <f>IF(AM15="No Bid","",IF(AM15&lt;&gt;0,AM15+'Basic Price Adjustment'!$E37,""))</f>
        <v>68.05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101.81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61.06</v>
      </c>
      <c r="I16" s="114">
        <v>74</v>
      </c>
      <c r="J16" s="18">
        <f>IF(I16="No Bid","",IF(I16&lt;&gt;0,I16+'Basic Price Adjustment'!$E38,""))</f>
        <v>73.06</v>
      </c>
      <c r="K16" s="114">
        <v>62</v>
      </c>
      <c r="L16" s="18">
        <f>IF(K16="No Bid","",IF(K16&lt;&gt;0,K16+'Basic Price Adjustment'!$E38,""))</f>
        <v>61.06</v>
      </c>
      <c r="M16" s="114">
        <v>75.819999999999993</v>
      </c>
      <c r="N16" s="18">
        <f>IF(M16="No Bid","",IF(M16&lt;&gt;0,M16+'Basic Price Adjustment'!$E38,""))</f>
        <v>74.88</v>
      </c>
      <c r="O16" s="114">
        <v>79.3</v>
      </c>
      <c r="P16" s="18">
        <f>IF(O16="No Bid","",IF(O16&lt;&gt;0,O16+'Basic Price Adjustment'!$E38,""))</f>
        <v>78.36</v>
      </c>
      <c r="Q16" s="114">
        <v>79.3</v>
      </c>
      <c r="R16" s="18">
        <f>IF(Q16="No Bid","",IF(Q16&lt;&gt;0,Q16+'Basic Price Adjustment'!$E38,""))</f>
        <v>78.36</v>
      </c>
      <c r="S16" s="114">
        <v>100</v>
      </c>
      <c r="T16" s="18">
        <f>IF(S16="No Bid","",IF(S16&lt;&gt;0,S16+'Basic Price Adjustment'!$E38,""))</f>
        <v>99.06</v>
      </c>
      <c r="U16" s="114">
        <v>76</v>
      </c>
      <c r="V16" s="18">
        <f>IF(U16="No Bid","",IF(U16&lt;&gt;0,U16+'Basic Price Adjustment'!$E38,""))</f>
        <v>75.06</v>
      </c>
      <c r="W16" s="114">
        <v>86</v>
      </c>
      <c r="X16" s="18">
        <f>IF(W16="No Bid","",IF(W16&lt;&gt;0,W16+'Basic Price Adjustment'!$E38,""))</f>
        <v>85.06</v>
      </c>
      <c r="Y16" s="114">
        <v>87.25</v>
      </c>
      <c r="Z16" s="18">
        <f>IF(Y16="No Bid","",IF(Y16&lt;&gt;0,Y16+'Basic Price Adjustment'!$E38,""))</f>
        <v>86.31</v>
      </c>
      <c r="AA16" s="114">
        <v>87.25</v>
      </c>
      <c r="AB16" s="18">
        <f>IF(AA16="No Bid","",IF(AA16&lt;&gt;0,AA16+'Basic Price Adjustment'!$E38,""))</f>
        <v>86.31</v>
      </c>
      <c r="AC16" s="114">
        <v>84</v>
      </c>
      <c r="AD16" s="18">
        <f>IF(AC16="No Bid","",IF(AC16&lt;&gt;0,AC16+'Basic Price Adjustment'!$E38,""))</f>
        <v>83.06</v>
      </c>
      <c r="AE16" s="32">
        <v>77</v>
      </c>
      <c r="AF16" s="18">
        <f>IF(AE16="No Bid","",IF(AE16&lt;&gt;0,AE16+'Basic Price Adjustment'!$E38,""))</f>
        <v>76.06</v>
      </c>
      <c r="AG16" s="114">
        <v>71</v>
      </c>
      <c r="AH16" s="18">
        <f>IF(AG16="No Bid","",IF(AG16&lt;&gt;0,AG16+'Basic Price Adjustment'!$E38,""))</f>
        <v>70.06</v>
      </c>
      <c r="AI16" s="114">
        <v>90</v>
      </c>
      <c r="AJ16" s="18">
        <f>IF(AI16="No Bid","",IF(AI16&lt;&gt;0,AI16+'Basic Price Adjustment'!$E38,""))</f>
        <v>89.06</v>
      </c>
      <c r="AK16" s="32">
        <v>93</v>
      </c>
      <c r="AL16" s="18">
        <f>IF(AK16="No Bid","",IF(AK16&lt;&gt;0,AK16+'Basic Price Adjustment'!$E38,""))</f>
        <v>92.06</v>
      </c>
      <c r="AM16" s="32">
        <v>83</v>
      </c>
      <c r="AN16" s="18">
        <f>IF(AM16="No Bid","",IF(AM16&lt;&gt;0,AM16+'Basic Price Adjustment'!$E38,""))</f>
        <v>82.06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88.38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60.13</v>
      </c>
      <c r="I17" s="114">
        <v>71.8</v>
      </c>
      <c r="J17" s="18">
        <f>IF(I17="No Bid","",IF(I17&lt;&gt;0,I17+'Basic Price Adjustment'!$E39,""))</f>
        <v>70.929999999999993</v>
      </c>
      <c r="K17" s="114">
        <v>61</v>
      </c>
      <c r="L17" s="18">
        <f>IF(K17="No Bid","",IF(K17&lt;&gt;0,K17+'Basic Price Adjustment'!$E39,""))</f>
        <v>60.13</v>
      </c>
      <c r="M17" s="114">
        <v>71.709999999999994</v>
      </c>
      <c r="N17" s="18">
        <f>IF(M17="No Bid","",IF(M17&lt;&gt;0,M17+'Basic Price Adjustment'!$E39,""))</f>
        <v>70.839999999999989</v>
      </c>
      <c r="O17" s="114">
        <v>75.3</v>
      </c>
      <c r="P17" s="18">
        <f>IF(O17="No Bid","",IF(O17&lt;&gt;0,O17+'Basic Price Adjustment'!$E39,""))</f>
        <v>74.429999999999993</v>
      </c>
      <c r="Q17" s="114">
        <v>75.3</v>
      </c>
      <c r="R17" s="18">
        <f>IF(Q17="No Bid","",IF(Q17&lt;&gt;0,Q17+'Basic Price Adjustment'!$E39,""))</f>
        <v>74.429999999999993</v>
      </c>
      <c r="S17" s="114">
        <v>88</v>
      </c>
      <c r="T17" s="18">
        <f>IF(S17="No Bid","",IF(S17&lt;&gt;0,S17+'Basic Price Adjustment'!$E39,""))</f>
        <v>87.13</v>
      </c>
      <c r="U17" s="114">
        <v>73</v>
      </c>
      <c r="V17" s="18">
        <f>IF(U17="No Bid","",IF(U17&lt;&gt;0,U17+'Basic Price Adjustment'!$E39,""))</f>
        <v>72.13</v>
      </c>
      <c r="W17" s="114">
        <v>80</v>
      </c>
      <c r="X17" s="18">
        <f>IF(W17="No Bid","",IF(W17&lt;&gt;0,W17+'Basic Price Adjustment'!$E39,""))</f>
        <v>79.13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80.13</v>
      </c>
      <c r="AE17" s="129">
        <v>74</v>
      </c>
      <c r="AF17" s="18">
        <f>IF(AE17="No Bid","",IF(AE17&lt;&gt;0,AE17+'Basic Price Adjustment'!$E39,""))</f>
        <v>73.13</v>
      </c>
      <c r="AG17" s="114">
        <v>76</v>
      </c>
      <c r="AH17" s="18">
        <f>IF(AG17="No Bid","",IF(AG17&lt;&gt;0,AG17+'Basic Price Adjustment'!$E39,""))</f>
        <v>75.13</v>
      </c>
      <c r="AI17" s="114">
        <v>79</v>
      </c>
      <c r="AJ17" s="18">
        <f>IF(AI17="No Bid","",IF(AI17&lt;&gt;0,AI17+'Basic Price Adjustment'!$E39,""))</f>
        <v>78.13</v>
      </c>
      <c r="AK17" s="38">
        <v>82</v>
      </c>
      <c r="AL17" s="18">
        <f>IF(AK17="No Bid","",IF(AK17&lt;&gt;0,AK17+'Basic Price Adjustment'!$E39,""))</f>
        <v>81.13</v>
      </c>
      <c r="AM17" s="38">
        <v>72</v>
      </c>
      <c r="AN17" s="18">
        <f>IF(AM17="No Bid","",IF(AM17&lt;&gt;0,AM17+'Basic Price Adjustment'!$E39,""))</f>
        <v>71.13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91.14</v>
      </c>
      <c r="E18" s="114">
        <v>79.5</v>
      </c>
      <c r="F18" s="18">
        <f>IF(E18="No Bid","",IF(E18&lt;&gt;0,E18+'Basic Price Adjustment'!$E40,""))</f>
        <v>78.39</v>
      </c>
      <c r="G18" s="114">
        <v>67</v>
      </c>
      <c r="H18" s="18">
        <f>IF(G18="No Bid","",IF(G18&lt;&gt;0,G18+'Basic Price Adjustment'!$E40,""))</f>
        <v>65.89</v>
      </c>
      <c r="I18" s="114">
        <v>76</v>
      </c>
      <c r="J18" s="18">
        <f>IF(I18="No Bid","",IF(I18&lt;&gt;0,I18+'Basic Price Adjustment'!$E40,""))</f>
        <v>74.89</v>
      </c>
      <c r="K18" s="114">
        <v>67</v>
      </c>
      <c r="L18" s="18">
        <f>IF(K18="No Bid","",IF(K18&lt;&gt;0,K18+'Basic Price Adjustment'!$E40,""))</f>
        <v>65.89</v>
      </c>
      <c r="M18" s="114">
        <v>80.86</v>
      </c>
      <c r="N18" s="18">
        <f>IF(M18="No Bid","",IF(M18&lt;&gt;0,M18+'Basic Price Adjustment'!$E40,""))</f>
        <v>79.75</v>
      </c>
      <c r="O18" s="114">
        <v>80.22</v>
      </c>
      <c r="P18" s="18">
        <f>IF(O18="No Bid","",IF(O18&lt;&gt;0,O18+'Basic Price Adjustment'!$E40,""))</f>
        <v>79.11</v>
      </c>
      <c r="Q18" s="114">
        <v>80.22</v>
      </c>
      <c r="R18" s="18">
        <f>IF(Q18="No Bid","",IF(Q18&lt;&gt;0,Q18+'Basic Price Adjustment'!$E40,""))</f>
        <v>79.11</v>
      </c>
      <c r="S18" s="114">
        <v>92</v>
      </c>
      <c r="T18" s="18">
        <f>IF(S18="No Bid","",IF(S18&lt;&gt;0,S18+'Basic Price Adjustment'!$E40,""))</f>
        <v>90.89</v>
      </c>
      <c r="U18" s="114">
        <v>77</v>
      </c>
      <c r="V18" s="18">
        <f>IF(U18="No Bid","",IF(U18&lt;&gt;0,U18+'Basic Price Adjustment'!$E40,""))</f>
        <v>75.89</v>
      </c>
      <c r="W18" s="114">
        <v>84</v>
      </c>
      <c r="X18" s="18">
        <f>IF(W18="No Bid","",IF(W18&lt;&gt;0,W18+'Basic Price Adjustment'!$E40,""))</f>
        <v>82.89</v>
      </c>
      <c r="Y18" s="114">
        <v>91.25</v>
      </c>
      <c r="Z18" s="18">
        <f>IF(Y18="No Bid","",IF(Y18&lt;&gt;0,Y18+'Basic Price Adjustment'!$E40,""))</f>
        <v>90.14</v>
      </c>
      <c r="AA18" s="114">
        <v>91.25</v>
      </c>
      <c r="AB18" s="18">
        <f>IF(AA18="No Bid","",IF(AA18&lt;&gt;0,AA18+'Basic Price Adjustment'!$E40,""))</f>
        <v>90.14</v>
      </c>
      <c r="AC18" s="114">
        <v>85</v>
      </c>
      <c r="AD18" s="18">
        <f>IF(AC18="No Bid","",IF(AC18&lt;&gt;0,AC18+'Basic Price Adjustment'!$E40,""))</f>
        <v>83.89</v>
      </c>
      <c r="AE18" s="32">
        <v>78</v>
      </c>
      <c r="AF18" s="18">
        <f>IF(AE18="No Bid","",IF(AE18&lt;&gt;0,AE18+'Basic Price Adjustment'!$E40,""))</f>
        <v>76.89</v>
      </c>
      <c r="AG18" s="114">
        <v>69.8</v>
      </c>
      <c r="AH18" s="18">
        <f>IF(AG18="No Bid","",IF(AG18&lt;&gt;0,AG18+'Basic Price Adjustment'!$E40,""))</f>
        <v>68.69</v>
      </c>
      <c r="AI18" s="114">
        <v>84</v>
      </c>
      <c r="AJ18" s="18">
        <f>IF(AI18="No Bid","",IF(AI18&lt;&gt;0,AI18+'Basic Price Adjustment'!$E40,""))</f>
        <v>82.89</v>
      </c>
      <c r="AK18" s="32">
        <v>84</v>
      </c>
      <c r="AL18" s="18">
        <f>IF(AK18="No Bid","",IF(AK18&lt;&gt;0,AK18+'Basic Price Adjustment'!$E40,""))</f>
        <v>82.89</v>
      </c>
      <c r="AM18" s="32">
        <v>77</v>
      </c>
      <c r="AN18" s="18">
        <f>IF(AM18="No Bid","",IF(AM18&lt;&gt;0,AM18+'Basic Price Adjustment'!$E40,""))</f>
        <v>75.89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101.65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69.550000000000011</v>
      </c>
      <c r="I19" s="114">
        <v>80.3</v>
      </c>
      <c r="J19" s="18">
        <f>IF(I19="No Bid","",IF(I19&lt;&gt;0,I19+'Basic Price Adjustment'!$E41,""))</f>
        <v>79.2</v>
      </c>
      <c r="K19" s="114">
        <v>70.650000000000006</v>
      </c>
      <c r="L19" s="18">
        <f>IF(K19="No Bid","",IF(K19&lt;&gt;0,K19+'Basic Price Adjustment'!$E41,""))</f>
        <v>69.550000000000011</v>
      </c>
      <c r="M19" s="114">
        <v>81.650000000000006</v>
      </c>
      <c r="N19" s="18">
        <f>IF(M19="No Bid","",IF(M19&lt;&gt;0,M19+'Basic Price Adjustment'!$E41,""))</f>
        <v>80.550000000000011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103</v>
      </c>
      <c r="T19" s="18">
        <f>IF(S19="No Bid","",IF(S19&lt;&gt;0,S19+'Basic Price Adjustment'!$E41,""))</f>
        <v>101.9</v>
      </c>
      <c r="U19" s="114">
        <v>83</v>
      </c>
      <c r="V19" s="18">
        <f>IF(U19="No Bid","",IF(U19&lt;&gt;0,U19+'Basic Price Adjustment'!$E41,""))</f>
        <v>81.900000000000006</v>
      </c>
      <c r="W19" s="114">
        <v>89</v>
      </c>
      <c r="X19" s="18">
        <f>IF(W19="No Bid","",IF(W19&lt;&gt;0,W19+'Basic Price Adjustment'!$E41,""))</f>
        <v>87.9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84.9</v>
      </c>
      <c r="AE19" s="129">
        <v>81</v>
      </c>
      <c r="AF19" s="18">
        <f>IF(AE19="No Bid","",IF(AE19&lt;&gt;0,AE19+'Basic Price Adjustment'!$E41,""))</f>
        <v>79.900000000000006</v>
      </c>
      <c r="AG19" s="114">
        <v>72.95</v>
      </c>
      <c r="AH19" s="18">
        <f>IF(AG19="No Bid","",IF(AG19&lt;&gt;0,AG19+'Basic Price Adjustment'!$E41,""))</f>
        <v>71.850000000000009</v>
      </c>
      <c r="AI19" s="114">
        <v>86</v>
      </c>
      <c r="AJ19" s="18">
        <f>IF(AI19="No Bid","",IF(AI19&lt;&gt;0,AI19+'Basic Price Adjustment'!$E41,""))</f>
        <v>84.9</v>
      </c>
      <c r="AK19" s="38">
        <v>86</v>
      </c>
      <c r="AL19" s="18">
        <f>IF(AK19="No Bid","",IF(AK19&lt;&gt;0,AK19+'Basic Price Adjustment'!$E41,""))</f>
        <v>84.9</v>
      </c>
      <c r="AM19" s="38">
        <v>79</v>
      </c>
      <c r="AN19" s="18">
        <f>IF(AM19="No Bid","",IF(AM19&lt;&gt;0,AM19+'Basic Price Adjustment'!$E41,""))</f>
        <v>77.900000000000006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</v>
      </c>
      <c r="E20" s="114">
        <v>79.5</v>
      </c>
      <c r="F20" s="18">
        <f>IF(E20="No Bid","",IF(E20&lt;&gt;0,E20+'Basic Price Adjustment'!$E42,""))</f>
        <v>78.400000000000006</v>
      </c>
      <c r="G20" s="114">
        <v>67</v>
      </c>
      <c r="H20" s="18">
        <f>IF(G20="No Bid","",IF(G20&lt;&gt;0,G20+'Basic Price Adjustment'!$E42,""))</f>
        <v>65.900000000000006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67</v>
      </c>
      <c r="L20" s="18">
        <f>IF(K20="No Bid","",IF(K20&lt;&gt;0,K20+'Basic Price Adjustment'!$E42,""))</f>
        <v>65.900000000000006</v>
      </c>
      <c r="M20" s="114">
        <v>78.900000000000006</v>
      </c>
      <c r="N20" s="18">
        <f>IF(M20="No Bid","",IF(M20&lt;&gt;0,M20+'Basic Price Adjustment'!$E42,""))</f>
        <v>77.800000000000011</v>
      </c>
      <c r="O20" s="114">
        <v>80.23</v>
      </c>
      <c r="P20" s="18">
        <f>IF(O20="No Bid","",IF(O20&lt;&gt;0,O20+'Basic Price Adjustment'!$E42,""))</f>
        <v>79.13000000000001</v>
      </c>
      <c r="Q20" s="114">
        <v>80.23</v>
      </c>
      <c r="R20" s="18">
        <f>IF(Q20="No Bid","",IF(Q20&lt;&gt;0,Q20+'Basic Price Adjustment'!$E42,""))</f>
        <v>79.13000000000001</v>
      </c>
      <c r="S20" s="114">
        <v>92</v>
      </c>
      <c r="T20" s="18">
        <f>IF(S20="No Bid","",IF(S20&lt;&gt;0,S20+'Basic Price Adjustment'!$E42,""))</f>
        <v>90.9</v>
      </c>
      <c r="U20" s="114">
        <v>75</v>
      </c>
      <c r="V20" s="18">
        <f>IF(U20="No Bid","",IF(U20&lt;&gt;0,U20+'Basic Price Adjustment'!$E42,""))</f>
        <v>73.900000000000006</v>
      </c>
      <c r="W20" s="114">
        <v>84</v>
      </c>
      <c r="X20" s="18">
        <f>IF(W20="No Bid","",IF(W20&lt;&gt;0,W20+'Basic Price Adjustment'!$E42,""))</f>
        <v>82.9</v>
      </c>
      <c r="Y20" s="114">
        <v>91.25</v>
      </c>
      <c r="Z20" s="18">
        <f>IF(Y20="No Bid","",IF(Y20&lt;&gt;0,Y20+'Basic Price Adjustment'!$E42,""))</f>
        <v>90.15</v>
      </c>
      <c r="AA20" s="114">
        <v>91.25</v>
      </c>
      <c r="AB20" s="18">
        <f>IF(AA20="No Bid","",IF(AA20&lt;&gt;0,AA20+'Basic Price Adjustment'!$E42,""))</f>
        <v>90.15</v>
      </c>
      <c r="AC20" s="114">
        <v>81</v>
      </c>
      <c r="AD20" s="18">
        <f>IF(AC20="No Bid","",IF(AC20&lt;&gt;0,AC20+'Basic Price Adjustment'!$E42,""))</f>
        <v>79.900000000000006</v>
      </c>
      <c r="AE20" s="32">
        <v>77</v>
      </c>
      <c r="AF20" s="18">
        <f>IF(AE20="No Bid","",IF(AE20&lt;&gt;0,AE20+'Basic Price Adjustment'!$E42,""))</f>
        <v>75.900000000000006</v>
      </c>
      <c r="AG20" s="114">
        <v>79.5</v>
      </c>
      <c r="AH20" s="18">
        <f>IF(AG20="No Bid","",IF(AG20&lt;&gt;0,AG20+'Basic Price Adjustment'!$E42,""))</f>
        <v>78.400000000000006</v>
      </c>
      <c r="AI20" s="114">
        <v>84</v>
      </c>
      <c r="AJ20" s="18">
        <f>IF(AI20="No Bid","",IF(AI20&lt;&gt;0,AI20+'Basic Price Adjustment'!$E42,""))</f>
        <v>82.9</v>
      </c>
      <c r="AK20" s="32">
        <v>84</v>
      </c>
      <c r="AL20" s="18">
        <f>IF(AK20="No Bid","",IF(AK20&lt;&gt;0,AK20+'Basic Price Adjustment'!$E42,""))</f>
        <v>82.9</v>
      </c>
      <c r="AM20" s="32">
        <v>77</v>
      </c>
      <c r="AN20" s="18">
        <f>IF(AM20="No Bid","",IF(AM20&lt;&gt;0,AM20+'Basic Price Adjustment'!$E42,""))</f>
        <v>75.900000000000006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100.67</v>
      </c>
      <c r="E21" s="114">
        <v>85</v>
      </c>
      <c r="F21" s="18">
        <f>IF(E21="No Bid","",IF(E21&lt;&gt;0,E21+'Basic Price Adjustment'!$E43,""))</f>
        <v>83.92</v>
      </c>
      <c r="G21" s="114">
        <v>67.8</v>
      </c>
      <c r="H21" s="18">
        <f>IF(G21="No Bid","",IF(G21&lt;&gt;0,G21+'Basic Price Adjustment'!$E43,""))</f>
        <v>66.72</v>
      </c>
      <c r="I21" s="114">
        <v>78</v>
      </c>
      <c r="J21" s="18">
        <f>IF(I21="No Bid","",IF(I21&lt;&gt;0,I21+'Basic Price Adjustment'!$E43,""))</f>
        <v>76.92</v>
      </c>
      <c r="K21" s="114">
        <v>67.8</v>
      </c>
      <c r="L21" s="18">
        <f>IF(K21="No Bid","",IF(K21&lt;&gt;0,K21+'Basic Price Adjustment'!$E43,""))</f>
        <v>66.72</v>
      </c>
      <c r="M21" s="114">
        <v>81.66</v>
      </c>
      <c r="N21" s="18">
        <f>IF(M21="No Bid","",IF(M21&lt;&gt;0,M21+'Basic Price Adjustment'!$E43,""))</f>
        <v>80.58</v>
      </c>
      <c r="O21" s="114">
        <v>85.42</v>
      </c>
      <c r="P21" s="18">
        <f>IF(O21="No Bid","",IF(O21&lt;&gt;0,O21+'Basic Price Adjustment'!$E43,""))</f>
        <v>84.34</v>
      </c>
      <c r="Q21" s="114">
        <v>85.42</v>
      </c>
      <c r="R21" s="18">
        <f>IF(Q21="No Bid","",IF(Q21&lt;&gt;0,Q21+'Basic Price Adjustment'!$E43,""))</f>
        <v>84.34</v>
      </c>
      <c r="S21" s="114">
        <v>100</v>
      </c>
      <c r="T21" s="18">
        <f>IF(S21="No Bid","",IF(S21&lt;&gt;0,S21+'Basic Price Adjustment'!$E43,""))</f>
        <v>98.92</v>
      </c>
      <c r="U21" s="114">
        <v>82</v>
      </c>
      <c r="V21" s="18">
        <f>IF(U21="No Bid","",IF(U21&lt;&gt;0,U21+'Basic Price Adjustment'!$E43,""))</f>
        <v>80.92</v>
      </c>
      <c r="W21" s="114">
        <v>89</v>
      </c>
      <c r="X21" s="18">
        <f>IF(W21="No Bid","",IF(W21&lt;&gt;0,W21+'Basic Price Adjustment'!$E43,""))</f>
        <v>87.92</v>
      </c>
      <c r="Y21" s="114">
        <v>98</v>
      </c>
      <c r="Z21" s="18">
        <f>IF(Y21="No Bid","",IF(Y21&lt;&gt;0,Y21+'Basic Price Adjustment'!$E43,""))</f>
        <v>96.92</v>
      </c>
      <c r="AA21" s="114">
        <v>98</v>
      </c>
      <c r="AB21" s="18">
        <f>IF(AA21="No Bid","",IF(AA21&lt;&gt;0,AA21+'Basic Price Adjustment'!$E43,""))</f>
        <v>96.92</v>
      </c>
      <c r="AC21" s="114">
        <v>91</v>
      </c>
      <c r="AD21" s="18">
        <f>IF(AC21="No Bid","",IF(AC21&lt;&gt;0,AC21+'Basic Price Adjustment'!$E43,""))</f>
        <v>89.92</v>
      </c>
      <c r="AE21" s="129">
        <v>84</v>
      </c>
      <c r="AF21" s="18">
        <f>IF(AE21="No Bid","",IF(AE21&lt;&gt;0,AE21+'Basic Price Adjustment'!$E43,""))</f>
        <v>82.92</v>
      </c>
      <c r="AG21" s="114">
        <v>81.25</v>
      </c>
      <c r="AH21" s="18">
        <f>IF(AG21="No Bid","",IF(AG21&lt;&gt;0,AG21+'Basic Price Adjustment'!$E43,""))</f>
        <v>80.17</v>
      </c>
      <c r="AI21" s="114">
        <v>95</v>
      </c>
      <c r="AJ21" s="18">
        <f>IF(AI21="No Bid","",IF(AI21&lt;&gt;0,AI21+'Basic Price Adjustment'!$E43,""))</f>
        <v>93.92</v>
      </c>
      <c r="AK21" s="38">
        <v>102.5</v>
      </c>
      <c r="AL21" s="18">
        <f>IF(AK21="No Bid","",IF(AK21&lt;&gt;0,AK21+'Basic Price Adjustment'!$E43,""))</f>
        <v>101.42</v>
      </c>
      <c r="AM21" s="38">
        <v>95.5</v>
      </c>
      <c r="AN21" s="18">
        <f>IF(AM21="No Bid","",IF(AM21&lt;&gt;0,AM21+'Basic Price Adjustment'!$E43,""))</f>
        <v>94.42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90</v>
      </c>
      <c r="N22" s="18">
        <f>IF(M22="No Bid","",IF(M22&lt;&gt;0,M22+'Basic Price Adjustment'!$E44,""))</f>
        <v>88.66</v>
      </c>
      <c r="O22" s="114">
        <v>100.73</v>
      </c>
      <c r="P22" s="18">
        <f>IF(O22="No Bid","",IF(O22&lt;&gt;0,O22+'Basic Price Adjustment'!$E44,""))</f>
        <v>99.39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102.66</v>
      </c>
      <c r="AE22" s="32">
        <v>105</v>
      </c>
      <c r="AF22" s="18">
        <f>IF(AE22="No Bid","",IF(AE22&lt;&gt;0,AE22+'Basic Price Adjustment'!$E44,""))</f>
        <v>103.66</v>
      </c>
      <c r="AG22" s="114">
        <v>103.75</v>
      </c>
      <c r="AH22" s="18">
        <f>IF(AG22="No Bid","",IF(AG22&lt;&gt;0,AG22+'Basic Price Adjustment'!$E44,""))</f>
        <v>102.41</v>
      </c>
      <c r="AI22" s="114">
        <v>105</v>
      </c>
      <c r="AJ22" s="18">
        <f>IF(AI22="No Bid","",IF(AI22&lt;&gt;0,AI22+'Basic Price Adjustment'!$E44,""))</f>
        <v>103.66</v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91.74</v>
      </c>
      <c r="N23" s="18">
        <f>IF(M23="No Bid","",IF(M23&lt;&gt;0,M23+'Basic Price Adjustment'!$E45,""))</f>
        <v>90.47</v>
      </c>
      <c r="O23" s="114">
        <v>103.38</v>
      </c>
      <c r="P23" s="18">
        <f>IF(O23="No Bid","",IF(O23&lt;&gt;0,O23+'Basic Price Adjustment'!$E45,""))</f>
        <v>102.11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102.73</v>
      </c>
      <c r="AE23" s="129">
        <v>105</v>
      </c>
      <c r="AF23" s="18">
        <f>IF(AE23="No Bid","",IF(AE23&lt;&gt;0,AE23+'Basic Price Adjustment'!$E45,""))</f>
        <v>103.73</v>
      </c>
      <c r="AG23" s="114">
        <v>108</v>
      </c>
      <c r="AH23" s="18">
        <f>IF(AG23="No Bid","",IF(AG23&lt;&gt;0,AG23+'Basic Price Adjustment'!$E45,""))</f>
        <v>106.73</v>
      </c>
      <c r="AI23" s="114">
        <v>115</v>
      </c>
      <c r="AJ23" s="18">
        <f>IF(AI23="No Bid","",IF(AI23&lt;&gt;0,AI23+'Basic Price Adjustment'!$E45,""))</f>
        <v>113.73</v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91.76</v>
      </c>
      <c r="N24" s="18">
        <f>IF(M24="No Bid","",IF(M24&lt;&gt;0,M24+'Basic Price Adjustment'!$E46,""))</f>
        <v>90.47</v>
      </c>
      <c r="O24" s="114">
        <v>97.14</v>
      </c>
      <c r="P24" s="18">
        <f>IF(O24="No Bid","",IF(O24&lt;&gt;0,O24+'Basic Price Adjustment'!$E46,""))</f>
        <v>95.85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97</v>
      </c>
      <c r="V24" s="18">
        <f>IF(U24="No Bid","",IF(U24&lt;&gt;0,U24+'Basic Price Adjustment'!$E46,""))</f>
        <v>95.71</v>
      </c>
      <c r="W24" s="114">
        <v>102</v>
      </c>
      <c r="X24" s="18">
        <f>IF(W24="No Bid","",IF(W24&lt;&gt;0,W24+'Basic Price Adjustment'!$E46,""))</f>
        <v>100.71</v>
      </c>
      <c r="Y24" s="114">
        <v>108.75</v>
      </c>
      <c r="Z24" s="18">
        <f>IF(Y24="No Bid","",IF(Y24&lt;&gt;0,Y24+'Basic Price Adjustment'!$E46,""))</f>
        <v>107.46</v>
      </c>
      <c r="AA24" s="114">
        <v>108.75</v>
      </c>
      <c r="AB24" s="18">
        <f>IF(AA24="No Bid","",IF(AA24&lt;&gt;0,AA24+'Basic Price Adjustment'!$E46,""))</f>
        <v>107.46</v>
      </c>
      <c r="AC24" s="114">
        <v>104</v>
      </c>
      <c r="AD24" s="18">
        <f>IF(AC24="No Bid","",IF(AC24&lt;&gt;0,AC24+'Basic Price Adjustment'!$E46,""))</f>
        <v>102.71</v>
      </c>
      <c r="AE24" s="32">
        <v>105</v>
      </c>
      <c r="AF24" s="18">
        <f>IF(AE24="No Bid","",IF(AE24&lt;&gt;0,AE24+'Basic Price Adjustment'!$E46,""))</f>
        <v>103.71</v>
      </c>
      <c r="AG24" s="114">
        <v>84</v>
      </c>
      <c r="AH24" s="18">
        <f>IF(AG24="No Bid","",IF(AG24&lt;&gt;0,AG24+'Basic Price Adjustment'!$E46,""))</f>
        <v>82.71</v>
      </c>
      <c r="AI24" s="114">
        <v>105</v>
      </c>
      <c r="AJ24" s="18">
        <f>IF(AI24="No Bid","",IF(AI24&lt;&gt;0,AI24+'Basic Price Adjustment'!$E46,""))</f>
        <v>103.71</v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102.68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78.680000000000007</v>
      </c>
      <c r="I25" s="114">
        <v>97</v>
      </c>
      <c r="J25" s="18">
        <f>IF(I25="No Bid","",IF(I25&lt;&gt;0,I25+'Basic Price Adjustment'!$E47,""))</f>
        <v>95.68</v>
      </c>
      <c r="K25" s="114">
        <v>80</v>
      </c>
      <c r="L25" s="18">
        <f>IF(K25="No Bid","",IF(K25&lt;&gt;0,K25+'Basic Price Adjustment'!$E47,""))</f>
        <v>78.680000000000007</v>
      </c>
      <c r="M25" s="114">
        <v>95.61</v>
      </c>
      <c r="N25" s="18">
        <f>IF(M25="No Bid","",IF(M25&lt;&gt;0,M25+'Basic Price Adjustment'!$E47,""))</f>
        <v>94.29</v>
      </c>
      <c r="O25" s="114">
        <v>100.45</v>
      </c>
      <c r="P25" s="18">
        <f>IF(O25="No Bid","",IF(O25&lt;&gt;0,O25+'Basic Price Adjustment'!$E47,""))</f>
        <v>99.13000000000001</v>
      </c>
      <c r="Q25" s="114">
        <v>107.24</v>
      </c>
      <c r="R25" s="18">
        <f>IF(Q25="No Bid","",IF(Q25&lt;&gt;0,Q25+'Basic Price Adjustment'!$E47,""))</f>
        <v>105.92</v>
      </c>
      <c r="S25" s="114">
        <v>104</v>
      </c>
      <c r="T25" s="18">
        <f>IF(S25="No Bid","",IF(S25&lt;&gt;0,S25+'Basic Price Adjustment'!$E47,""))</f>
        <v>102.68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102.68</v>
      </c>
      <c r="AE25" s="129">
        <v>105</v>
      </c>
      <c r="AF25" s="18">
        <f>IF(AE25="No Bid","",IF(AE25&lt;&gt;0,AE25+'Basic Price Adjustment'!$E47,""))</f>
        <v>103.68</v>
      </c>
      <c r="AG25" s="114">
        <v>86.05</v>
      </c>
      <c r="AH25" s="18">
        <f>IF(AG25="No Bid","",IF(AG25&lt;&gt;0,AG25+'Basic Price Adjustment'!$E47,""))</f>
        <v>84.73</v>
      </c>
      <c r="AI25" s="114">
        <v>115</v>
      </c>
      <c r="AJ25" s="18">
        <f>IF(AI25="No Bid","",IF(AI25&lt;&gt;0,AI25+'Basic Price Adjustment'!$E47,""))</f>
        <v>113.68</v>
      </c>
      <c r="AK25" s="38">
        <v>126.5</v>
      </c>
      <c r="AL25" s="18">
        <f>IF(AK25="No Bid","",IF(AK25&lt;&gt;0,AK25+'Basic Price Adjustment'!$E47,""))</f>
        <v>125.18</v>
      </c>
      <c r="AM25" s="38">
        <v>121</v>
      </c>
      <c r="AN25" s="18">
        <f>IF(AM25="No Bid","",IF(AM25&lt;&gt;0,AM25+'Basic Price Adjustment'!$E47,""))</f>
        <v>119.68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66.23</v>
      </c>
      <c r="I26" s="114">
        <v>81.400000000000006</v>
      </c>
      <c r="J26" s="18">
        <f>IF(I26="No Bid","",IF(I26&lt;&gt;0,I26+'Basic Price Adjustment'!$E48,""))</f>
        <v>80.38000000000001</v>
      </c>
      <c r="K26" s="114">
        <v>67.25</v>
      </c>
      <c r="L26" s="18">
        <f>IF(K26="No Bid","",IF(K26&lt;&gt;0,K26+'Basic Price Adjustment'!$E48,""))</f>
        <v>66.23</v>
      </c>
      <c r="M26" s="114">
        <v>81.22</v>
      </c>
      <c r="N26" s="18">
        <f>IF(M26="No Bid","",IF(M26&lt;&gt;0,M26+'Basic Price Adjustment'!$E48,""))</f>
        <v>80.2</v>
      </c>
      <c r="O26" s="114">
        <v>86.13</v>
      </c>
      <c r="P26" s="18">
        <f>IF(O26="No Bid","",IF(O26&lt;&gt;0,O26+'Basic Price Adjustment'!$E48,""))</f>
        <v>85.11</v>
      </c>
      <c r="Q26" s="114">
        <v>89.64</v>
      </c>
      <c r="R26" s="18">
        <f>IF(Q26="No Bid","",IF(Q26&lt;&gt;0,Q26+'Basic Price Adjustment'!$E48,""))</f>
        <v>88.62</v>
      </c>
      <c r="S26" s="114">
        <v>96</v>
      </c>
      <c r="T26" s="18">
        <f>IF(S26="No Bid","",IF(S26&lt;&gt;0,S26+'Basic Price Adjustment'!$E48,""))</f>
        <v>94.98</v>
      </c>
      <c r="U26" s="114">
        <v>78</v>
      </c>
      <c r="V26" s="18">
        <f>IF(U26="No Bid","",IF(U26&lt;&gt;0,U26+'Basic Price Adjustment'!$E48,""))</f>
        <v>76.98</v>
      </c>
      <c r="W26" s="114">
        <v>84</v>
      </c>
      <c r="X26" s="18">
        <f>IF(W26="No Bid","",IF(W26&lt;&gt;0,W26+'Basic Price Adjustment'!$E48,""))</f>
        <v>82.98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79.98</v>
      </c>
      <c r="AE26" s="32">
        <v>80</v>
      </c>
      <c r="AF26" s="18">
        <f>IF(AE26="No Bid","",IF(AE26&lt;&gt;0,AE26+'Basic Price Adjustment'!$E48,""))</f>
        <v>78.98</v>
      </c>
      <c r="AG26" s="114">
        <v>79.150000000000006</v>
      </c>
      <c r="AH26" s="18">
        <f>IF(AG26="No Bid","",IF(AG26&lt;&gt;0,AG26+'Basic Price Adjustment'!$E48,""))</f>
        <v>78.13000000000001</v>
      </c>
      <c r="AI26" s="114">
        <v>95</v>
      </c>
      <c r="AJ26" s="18">
        <f>IF(AI26="No Bid","",IF(AI26&lt;&gt;0,AI26+'Basic Price Adjustment'!$E48,""))</f>
        <v>93.98</v>
      </c>
      <c r="AK26" s="32">
        <v>83.25</v>
      </c>
      <c r="AL26" s="18">
        <f>IF(AK26="No Bid","",IF(AK26&lt;&gt;0,AK26+'Basic Price Adjustment'!$E48,""))</f>
        <v>82.23</v>
      </c>
      <c r="AM26" s="32">
        <v>76.25</v>
      </c>
      <c r="AN26" s="18">
        <f>IF(AM26="No Bid","",IF(AM26&lt;&gt;0,AM26+'Basic Price Adjustment'!$E48,""))</f>
        <v>75.23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103.73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68.180000000000007</v>
      </c>
      <c r="I27" s="114">
        <v>81.400000000000006</v>
      </c>
      <c r="J27" s="18">
        <f>IF(I27="No Bid","",IF(I27&lt;&gt;0,I27+'Basic Price Adjustment'!$E49,""))</f>
        <v>80.38000000000001</v>
      </c>
      <c r="K27" s="114">
        <v>69.2</v>
      </c>
      <c r="L27" s="18">
        <f>IF(K27="No Bid","",IF(K27&lt;&gt;0,K27+'Basic Price Adjustment'!$E49,""))</f>
        <v>68.180000000000007</v>
      </c>
      <c r="M27" s="114">
        <v>84.75</v>
      </c>
      <c r="N27" s="18">
        <f>IF(M27="No Bid","",IF(M27&lt;&gt;0,M27+'Basic Price Adjustment'!$E49,""))</f>
        <v>83.73</v>
      </c>
      <c r="O27" s="114">
        <v>88.91</v>
      </c>
      <c r="P27" s="18">
        <f>IF(O27="No Bid","",IF(O27&lt;&gt;0,O27+'Basic Price Adjustment'!$E49,""))</f>
        <v>87.89</v>
      </c>
      <c r="Q27" s="114">
        <v>92.33</v>
      </c>
      <c r="R27" s="18">
        <f>IF(Q27="No Bid","",IF(Q27&lt;&gt;0,Q27+'Basic Price Adjustment'!$E49,""))</f>
        <v>91.31</v>
      </c>
      <c r="S27" s="114">
        <v>102</v>
      </c>
      <c r="T27" s="18">
        <f>IF(S27="No Bid","",IF(S27&lt;&gt;0,S27+'Basic Price Adjustment'!$E49,""))</f>
        <v>100.98</v>
      </c>
      <c r="U27" s="114">
        <v>85</v>
      </c>
      <c r="V27" s="18">
        <f>IF(U27="No Bid","",IF(U27&lt;&gt;0,U27+'Basic Price Adjustment'!$E49,""))</f>
        <v>83.98</v>
      </c>
      <c r="W27" s="114">
        <v>91</v>
      </c>
      <c r="X27" s="18">
        <f>IF(W27="No Bid","",IF(W27&lt;&gt;0,W27+'Basic Price Adjustment'!$E49,""))</f>
        <v>89.98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88.98</v>
      </c>
      <c r="AE27" s="129">
        <v>85</v>
      </c>
      <c r="AF27" s="18">
        <f>IF(AE27="No Bid","",IF(AE27&lt;&gt;0,AE27+'Basic Price Adjustment'!$E49,""))</f>
        <v>83.98</v>
      </c>
      <c r="AG27" s="114">
        <v>82.05</v>
      </c>
      <c r="AH27" s="18">
        <f>IF(AG27="No Bid","",IF(AG27&lt;&gt;0,AG27+'Basic Price Adjustment'!$E49,""))</f>
        <v>81.03</v>
      </c>
      <c r="AI27" s="114">
        <v>100</v>
      </c>
      <c r="AJ27" s="18">
        <f>IF(AI27="No Bid","",IF(AI27&lt;&gt;0,AI27+'Basic Price Adjustment'!$E49,""))</f>
        <v>98.98</v>
      </c>
      <c r="AK27" s="38">
        <v>104</v>
      </c>
      <c r="AL27" s="18">
        <f>IF(AK27="No Bid","",IF(AK27&lt;&gt;0,AK27+'Basic Price Adjustment'!$E49,""))</f>
        <v>102.98</v>
      </c>
      <c r="AM27" s="38">
        <v>99</v>
      </c>
      <c r="AN27" s="18">
        <f>IF(AM27="No Bid","",IF(AM27&lt;&gt;0,AM27+'Basic Price Adjustment'!$E49,""))</f>
        <v>97.98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90.47</v>
      </c>
      <c r="E28" s="114">
        <v>79.5</v>
      </c>
      <c r="F28" s="18">
        <f>IF(E28="No Bid","",IF(E28&lt;&gt;0,E28+'Basic Price Adjustment'!$E50,""))</f>
        <v>78.47</v>
      </c>
      <c r="G28" s="114">
        <v>60</v>
      </c>
      <c r="H28" s="18">
        <f>IF(G28="No Bid","",IF(G28&lt;&gt;0,G28+'Basic Price Adjustment'!$E50,""))</f>
        <v>58.97</v>
      </c>
      <c r="I28" s="114">
        <v>70</v>
      </c>
      <c r="J28" s="18">
        <f>IF(I28="No Bid","",IF(I28&lt;&gt;0,I28+'Basic Price Adjustment'!$E50,""))</f>
        <v>68.97</v>
      </c>
      <c r="K28" s="114">
        <v>60</v>
      </c>
      <c r="L28" s="18">
        <f>IF(K28="No Bid","",IF(K28&lt;&gt;0,K28+'Basic Price Adjustment'!$E50,""))</f>
        <v>58.97</v>
      </c>
      <c r="M28" s="114">
        <v>80.75</v>
      </c>
      <c r="N28" s="18">
        <f>IF(M28="No Bid","",IF(M28&lt;&gt;0,M28+'Basic Price Adjustment'!$E50,""))</f>
        <v>79.72</v>
      </c>
      <c r="O28" s="114">
        <v>79.91</v>
      </c>
      <c r="P28" s="18">
        <f>IF(O28="No Bid","",IF(O28&lt;&gt;0,O28+'Basic Price Adjustment'!$E50,""))</f>
        <v>78.88</v>
      </c>
      <c r="Q28" s="114">
        <v>81.89</v>
      </c>
      <c r="R28" s="18">
        <f>IF(Q28="No Bid","",IF(Q28&lt;&gt;0,Q28+'Basic Price Adjustment'!$E50,""))</f>
        <v>80.86</v>
      </c>
      <c r="S28" s="114">
        <v>92</v>
      </c>
      <c r="T28" s="18">
        <f>IF(S28="No Bid","",IF(S28&lt;&gt;0,S28+'Basic Price Adjustment'!$E50,""))</f>
        <v>90.97</v>
      </c>
      <c r="U28" s="114">
        <v>78</v>
      </c>
      <c r="V28" s="18">
        <f>IF(U28="No Bid","",IF(U28&lt;&gt;0,U28+'Basic Price Adjustment'!$E50,""))</f>
        <v>76.97</v>
      </c>
      <c r="W28" s="114">
        <v>84</v>
      </c>
      <c r="X28" s="18">
        <f>IF(W28="No Bid","",IF(W28&lt;&gt;0,W28+'Basic Price Adjustment'!$E50,""))</f>
        <v>82.97</v>
      </c>
      <c r="Y28" s="114">
        <v>89.9</v>
      </c>
      <c r="Z28" s="18">
        <f>IF(Y28="No Bid","",IF(Y28&lt;&gt;0,Y28+'Basic Price Adjustment'!$E50,""))</f>
        <v>88.87</v>
      </c>
      <c r="AA28" s="114">
        <v>89.9</v>
      </c>
      <c r="AB28" s="18">
        <f>IF(AA28="No Bid","",IF(AA28&lt;&gt;0,AA28+'Basic Price Adjustment'!$E50,""))</f>
        <v>88.87</v>
      </c>
      <c r="AC28" s="114">
        <v>86</v>
      </c>
      <c r="AD28" s="18">
        <f>IF(AC28="No Bid","",IF(AC28&lt;&gt;0,AC28+'Basic Price Adjustment'!$E50,""))</f>
        <v>84.97</v>
      </c>
      <c r="AE28" s="33">
        <v>77</v>
      </c>
      <c r="AF28" s="18">
        <f>IF(AE28="No Bid","",IF(AE28&lt;&gt;0,AE28+'Basic Price Adjustment'!$E50,""))</f>
        <v>75.97</v>
      </c>
      <c r="AG28" s="114">
        <v>62.7</v>
      </c>
      <c r="AH28" s="18">
        <f>IF(AG28="No Bid","",IF(AG28&lt;&gt;0,AG28+'Basic Price Adjustment'!$E50,""))</f>
        <v>61.67</v>
      </c>
      <c r="AI28" s="114">
        <v>85</v>
      </c>
      <c r="AJ28" s="18">
        <f>IF(AI28="No Bid","",IF(AI28&lt;&gt;0,AI28+'Basic Price Adjustment'!$E50,""))</f>
        <v>83.97</v>
      </c>
      <c r="AK28" s="33">
        <v>84</v>
      </c>
      <c r="AL28" s="18">
        <f>IF(AK28="No Bid","",IF(AK28&lt;&gt;0,AK28+'Basic Price Adjustment'!$E50,""))</f>
        <v>82.97</v>
      </c>
      <c r="AM28" s="33">
        <v>77</v>
      </c>
      <c r="AN28" s="18">
        <f>IF(AM28="No Bid","",IF(AM28&lt;&gt;0,AM28+'Basic Price Adjustment'!$E50,""))</f>
        <v>75.97</v>
      </c>
    </row>
  </sheetData>
  <mergeCells count="104"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/>
      <c r="L2" s="131"/>
      <c r="M2" s="131"/>
      <c r="N2" s="131"/>
      <c r="O2" s="131" t="s">
        <v>322</v>
      </c>
      <c r="P2" s="131"/>
      <c r="Q2" s="131"/>
      <c r="R2" s="131"/>
      <c r="S2" s="131"/>
      <c r="T2" s="131"/>
      <c r="U2" s="131" t="s">
        <v>327</v>
      </c>
      <c r="V2" s="131"/>
      <c r="W2" s="131" t="s">
        <v>324</v>
      </c>
      <c r="X2" s="131"/>
      <c r="Y2" s="131"/>
      <c r="Z2" s="131"/>
      <c r="AA2" s="131" t="s">
        <v>315</v>
      </c>
      <c r="AB2" s="131"/>
      <c r="AC2" s="131" t="s">
        <v>313</v>
      </c>
      <c r="AD2" s="131"/>
      <c r="AE2" s="131"/>
      <c r="AF2" s="131"/>
    </row>
    <row r="3" spans="1:32" s="3" customFormat="1" ht="30" customHeight="1" thickBot="1" x14ac:dyDescent="0.25">
      <c r="A3" s="185" t="s">
        <v>25</v>
      </c>
      <c r="B3" s="5" t="s">
        <v>236</v>
      </c>
      <c r="C3" s="170">
        <v>189366</v>
      </c>
      <c r="D3" s="172"/>
      <c r="E3" s="170">
        <v>112893</v>
      </c>
      <c r="F3" s="171"/>
      <c r="G3" s="208">
        <v>204845</v>
      </c>
      <c r="H3" s="210"/>
      <c r="I3" s="178">
        <v>176284</v>
      </c>
      <c r="J3" s="179"/>
      <c r="K3" s="179"/>
      <c r="L3" s="179"/>
      <c r="M3" s="179"/>
      <c r="N3" s="180"/>
      <c r="O3" s="178">
        <v>200095</v>
      </c>
      <c r="P3" s="179"/>
      <c r="Q3" s="179"/>
      <c r="R3" s="179"/>
      <c r="S3" s="179"/>
      <c r="T3" s="180"/>
      <c r="U3" s="170">
        <v>203375</v>
      </c>
      <c r="V3" s="172"/>
      <c r="W3" s="208">
        <v>205613</v>
      </c>
      <c r="X3" s="210"/>
      <c r="Y3" s="210"/>
      <c r="Z3" s="209"/>
      <c r="AA3" s="208" t="s">
        <v>240</v>
      </c>
      <c r="AB3" s="209"/>
      <c r="AC3" s="216">
        <v>203089</v>
      </c>
      <c r="AD3" s="217"/>
      <c r="AE3" s="217"/>
      <c r="AF3" s="218"/>
    </row>
    <row r="4" spans="1:32" s="3" customFormat="1" ht="35.1" customHeight="1" thickBot="1" x14ac:dyDescent="0.25">
      <c r="A4" s="186"/>
      <c r="B4" s="7" t="s">
        <v>26</v>
      </c>
      <c r="C4" s="48" t="s">
        <v>197</v>
      </c>
      <c r="D4" s="51"/>
      <c r="E4" s="145" t="s">
        <v>314</v>
      </c>
      <c r="F4" s="146"/>
      <c r="G4" s="173" t="s">
        <v>210</v>
      </c>
      <c r="H4" s="212"/>
      <c r="I4" s="145" t="s">
        <v>202</v>
      </c>
      <c r="J4" s="164"/>
      <c r="K4" s="164"/>
      <c r="L4" s="164"/>
      <c r="M4" s="164"/>
      <c r="N4" s="146"/>
      <c r="O4" s="145" t="s">
        <v>167</v>
      </c>
      <c r="P4" s="164"/>
      <c r="Q4" s="164"/>
      <c r="R4" s="164"/>
      <c r="S4" s="164"/>
      <c r="T4" s="146"/>
      <c r="U4" s="173" t="s">
        <v>270</v>
      </c>
      <c r="V4" s="174"/>
      <c r="W4" s="173" t="s">
        <v>166</v>
      </c>
      <c r="X4" s="212"/>
      <c r="Y4" s="212"/>
      <c r="Z4" s="174"/>
      <c r="AA4" s="165" t="s">
        <v>93</v>
      </c>
      <c r="AB4" s="166"/>
      <c r="AC4" s="219" t="s">
        <v>253</v>
      </c>
      <c r="AD4" s="220"/>
      <c r="AE4" s="220"/>
      <c r="AF4" s="221"/>
    </row>
    <row r="5" spans="1:32" s="3" customFormat="1" ht="35.1" customHeight="1" thickBot="1" x14ac:dyDescent="0.25">
      <c r="A5" s="187"/>
      <c r="B5" s="5"/>
      <c r="C5" s="50" t="s">
        <v>107</v>
      </c>
      <c r="D5" s="52"/>
      <c r="E5" s="145" t="s">
        <v>115</v>
      </c>
      <c r="F5" s="146"/>
      <c r="G5" s="145" t="s">
        <v>133</v>
      </c>
      <c r="H5" s="146"/>
      <c r="I5" s="145" t="s">
        <v>117</v>
      </c>
      <c r="J5" s="146"/>
      <c r="K5" s="145" t="s">
        <v>116</v>
      </c>
      <c r="L5" s="146"/>
      <c r="M5" s="145" t="s">
        <v>118</v>
      </c>
      <c r="N5" s="146"/>
      <c r="O5" s="145" t="s">
        <v>157</v>
      </c>
      <c r="P5" s="146"/>
      <c r="Q5" s="145" t="s">
        <v>158</v>
      </c>
      <c r="R5" s="146"/>
      <c r="S5" s="145" t="s">
        <v>159</v>
      </c>
      <c r="T5" s="146"/>
      <c r="U5" s="173" t="s">
        <v>269</v>
      </c>
      <c r="V5" s="174"/>
      <c r="W5" s="145" t="s">
        <v>108</v>
      </c>
      <c r="X5" s="146"/>
      <c r="Y5" s="145" t="s">
        <v>109</v>
      </c>
      <c r="Z5" s="146"/>
      <c r="AA5" s="165" t="s">
        <v>119</v>
      </c>
      <c r="AB5" s="166"/>
      <c r="AC5" s="165" t="s">
        <v>125</v>
      </c>
      <c r="AD5" s="166"/>
      <c r="AE5" s="145" t="s">
        <v>132</v>
      </c>
      <c r="AF5" s="146"/>
    </row>
    <row r="6" spans="1:32" s="3" customFormat="1" ht="15.75" x14ac:dyDescent="0.2">
      <c r="A6" s="113"/>
      <c r="B6" s="117" t="s">
        <v>257</v>
      </c>
      <c r="C6" s="141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39.70082</v>
      </c>
      <c r="J6" s="133"/>
      <c r="K6" s="136">
        <v>39.317300000000003</v>
      </c>
      <c r="L6" s="133"/>
      <c r="M6" s="136">
        <v>39.562240000000003</v>
      </c>
      <c r="N6" s="133"/>
      <c r="O6" s="136">
        <v>38.930371780000002</v>
      </c>
      <c r="P6" s="133"/>
      <c r="Q6" s="136">
        <v>39.00804145</v>
      </c>
      <c r="R6" s="133"/>
      <c r="S6" s="136">
        <v>39.343961839999999</v>
      </c>
      <c r="T6" s="133"/>
      <c r="U6" s="132" t="s">
        <v>267</v>
      </c>
      <c r="V6" s="133"/>
      <c r="W6" s="136" t="s">
        <v>263</v>
      </c>
      <c r="X6" s="133"/>
      <c r="Y6" s="136" t="s">
        <v>305</v>
      </c>
      <c r="Z6" s="133"/>
      <c r="AA6" s="141" t="s">
        <v>275</v>
      </c>
      <c r="AB6" s="142"/>
      <c r="AC6" s="136">
        <v>38.895589999999999</v>
      </c>
      <c r="AD6" s="133"/>
      <c r="AE6" s="136">
        <v>38.326729999999998</v>
      </c>
      <c r="AF6" s="133"/>
    </row>
    <row r="7" spans="1:32" s="3" customFormat="1" ht="16.5" thickBot="1" x14ac:dyDescent="0.25">
      <c r="A7" s="113"/>
      <c r="B7" s="117" t="s">
        <v>258</v>
      </c>
      <c r="C7" s="143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-79.789400000000001</v>
      </c>
      <c r="J7" s="148"/>
      <c r="K7" s="147">
        <v>-80.220160000000007</v>
      </c>
      <c r="L7" s="148"/>
      <c r="M7" s="147">
        <v>-79.812989999999999</v>
      </c>
      <c r="N7" s="148"/>
      <c r="O7" s="147">
        <v>-79.905321130000004</v>
      </c>
      <c r="P7" s="148"/>
      <c r="Q7" s="147">
        <v>-80.30804784</v>
      </c>
      <c r="R7" s="148"/>
      <c r="S7" s="147">
        <v>-80.23740574</v>
      </c>
      <c r="T7" s="148"/>
      <c r="U7" s="152" t="s">
        <v>268</v>
      </c>
      <c r="V7" s="138"/>
      <c r="W7" s="147" t="s">
        <v>264</v>
      </c>
      <c r="X7" s="148"/>
      <c r="Y7" s="147" t="s">
        <v>306</v>
      </c>
      <c r="Z7" s="148"/>
      <c r="AA7" s="143" t="s">
        <v>276</v>
      </c>
      <c r="AB7" s="144"/>
      <c r="AC7" s="147">
        <v>-79.767989999999998</v>
      </c>
      <c r="AD7" s="148"/>
      <c r="AE7" s="147">
        <v>-80.835350000000005</v>
      </c>
      <c r="AF7" s="148"/>
    </row>
    <row r="8" spans="1:32" s="3" customFormat="1" ht="20.100000000000001" customHeight="1" thickBot="1" x14ac:dyDescent="0.25">
      <c r="A8" s="214"/>
      <c r="B8" s="14" t="s">
        <v>30</v>
      </c>
      <c r="C8" s="54" t="s">
        <v>56</v>
      </c>
      <c r="D8" s="55"/>
      <c r="E8" s="154" t="s">
        <v>54</v>
      </c>
      <c r="F8" s="155"/>
      <c r="G8" s="154" t="s">
        <v>98</v>
      </c>
      <c r="H8" s="155"/>
      <c r="I8" s="154" t="s">
        <v>35</v>
      </c>
      <c r="J8" s="155"/>
      <c r="K8" s="154" t="s">
        <v>33</v>
      </c>
      <c r="L8" s="155"/>
      <c r="M8" s="154" t="s">
        <v>329</v>
      </c>
      <c r="N8" s="155"/>
      <c r="O8" s="154" t="s">
        <v>160</v>
      </c>
      <c r="P8" s="155"/>
      <c r="Q8" s="154" t="s">
        <v>162</v>
      </c>
      <c r="R8" s="155"/>
      <c r="S8" s="154" t="s">
        <v>164</v>
      </c>
      <c r="T8" s="155"/>
      <c r="U8" s="56" t="s">
        <v>265</v>
      </c>
      <c r="V8" s="57"/>
      <c r="W8" s="154" t="s">
        <v>58</v>
      </c>
      <c r="X8" s="155"/>
      <c r="Y8" s="154" t="s">
        <v>60</v>
      </c>
      <c r="Z8" s="155"/>
      <c r="AA8" s="154" t="s">
        <v>50</v>
      </c>
      <c r="AB8" s="155"/>
      <c r="AC8" s="154" t="s">
        <v>45</v>
      </c>
      <c r="AD8" s="155"/>
      <c r="AE8" s="154" t="s">
        <v>43</v>
      </c>
      <c r="AF8" s="155"/>
    </row>
    <row r="9" spans="1:32" s="3" customFormat="1" ht="20.100000000000001" customHeight="1" thickBot="1" x14ac:dyDescent="0.25">
      <c r="A9" s="215"/>
      <c r="B9" s="12"/>
      <c r="C9" s="56" t="s">
        <v>57</v>
      </c>
      <c r="D9" s="57"/>
      <c r="E9" s="156" t="s">
        <v>72</v>
      </c>
      <c r="F9" s="157"/>
      <c r="G9" s="156" t="s">
        <v>134</v>
      </c>
      <c r="H9" s="157"/>
      <c r="I9" s="183" t="s">
        <v>36</v>
      </c>
      <c r="J9" s="184"/>
      <c r="K9" s="156" t="s">
        <v>42</v>
      </c>
      <c r="L9" s="157"/>
      <c r="M9" s="183" t="s">
        <v>51</v>
      </c>
      <c r="N9" s="184"/>
      <c r="O9" s="183" t="s">
        <v>161</v>
      </c>
      <c r="P9" s="184"/>
      <c r="Q9" s="156" t="s">
        <v>163</v>
      </c>
      <c r="R9" s="157"/>
      <c r="S9" s="183" t="s">
        <v>165</v>
      </c>
      <c r="T9" s="184"/>
      <c r="U9" s="56" t="s">
        <v>266</v>
      </c>
      <c r="V9" s="57"/>
      <c r="W9" s="156" t="s">
        <v>59</v>
      </c>
      <c r="X9" s="157"/>
      <c r="Y9" s="156" t="s">
        <v>61</v>
      </c>
      <c r="Z9" s="157"/>
      <c r="AA9" s="156" t="s">
        <v>94</v>
      </c>
      <c r="AB9" s="157"/>
      <c r="AC9" s="156" t="s">
        <v>34</v>
      </c>
      <c r="AD9" s="157"/>
      <c r="AE9" s="183" t="s">
        <v>44</v>
      </c>
      <c r="AF9" s="184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</v>
      </c>
      <c r="E11" s="114">
        <v>85.5</v>
      </c>
      <c r="F11" s="18">
        <f>IF(E11="No Bid","",IF(E11&lt;&gt;0,E11+'Basic Price Adjustment'!$E33,""))</f>
        <v>84.76</v>
      </c>
      <c r="G11" s="114">
        <v>65</v>
      </c>
      <c r="H11" s="18">
        <f>IF(G11="No Bid","",IF(G11&lt;&gt;0,G11+'Basic Price Adjustment'!$E33,""))</f>
        <v>64.260000000000005</v>
      </c>
      <c r="I11" s="114">
        <v>55</v>
      </c>
      <c r="J11" s="18">
        <f>IF(I11="No Bid","",IF(I11&lt;&gt;0,I11+'Basic Price Adjustment'!$E33,""))</f>
        <v>54.26</v>
      </c>
      <c r="K11" s="114">
        <v>65.5</v>
      </c>
      <c r="L11" s="18">
        <f>IF(K11="No Bid","",IF(K11&lt;&gt;0,K11+'Basic Price Adjustment'!$E33,""))</f>
        <v>64.760000000000005</v>
      </c>
      <c r="M11" s="114">
        <v>55</v>
      </c>
      <c r="N11" s="18">
        <f>IF(M11="No Bid","",IF(M11&lt;&gt;0,M11+'Basic Price Adjustment'!$E33,""))</f>
        <v>54.26</v>
      </c>
      <c r="O11" s="114">
        <v>66.31</v>
      </c>
      <c r="P11" s="18">
        <f>IF(O11="No Bid","",IF(O11&lt;&gt;0,O11+'Basic Price Adjustment'!$E33,""))</f>
        <v>65.570000000000007</v>
      </c>
      <c r="Q11" s="114">
        <v>70.959999999999994</v>
      </c>
      <c r="R11" s="18">
        <f>IF(Q11="No Bid","",IF(Q11&lt;&gt;0,Q11+'Basic Price Adjustment'!$E33,""))</f>
        <v>70.22</v>
      </c>
      <c r="S11" s="114">
        <v>70.959999999999994</v>
      </c>
      <c r="T11" s="18">
        <f>IF(S11="No Bid","",IF(S11&lt;&gt;0,S11+'Basic Price Adjustment'!$E33,""))</f>
        <v>70.22</v>
      </c>
      <c r="U11" s="114">
        <v>82</v>
      </c>
      <c r="V11" s="18">
        <f>IF(U11="No Bid","",IF(U11&lt;&gt;0,U11+'Basic Price Adjustment'!$E33,""))</f>
        <v>81.260000000000005</v>
      </c>
      <c r="W11" s="114">
        <v>72</v>
      </c>
      <c r="X11" s="18">
        <f>IF(W11="No Bid","",IF(W11&lt;&gt;0,W11+'Basic Price Adjustment'!$E33,""))</f>
        <v>71.260000000000005</v>
      </c>
      <c r="Y11" s="114">
        <v>62</v>
      </c>
      <c r="Z11" s="18">
        <f>IF(Y11="No Bid","",IF(Y11&lt;&gt;0,Y11+'Basic Price Adjustment'!$E33,""))</f>
        <v>61.26</v>
      </c>
      <c r="AA11" s="114">
        <v>67</v>
      </c>
      <c r="AB11" s="18">
        <f>IF(AA11="No Bid","",IF(AA11&lt;&gt;0,AA11+'Basic Price Adjustment'!$E33,""))</f>
        <v>66.260000000000005</v>
      </c>
      <c r="AC11" s="114">
        <v>68.25</v>
      </c>
      <c r="AD11" s="18">
        <f>IF(AC11="No Bid","",IF(AC11&lt;&gt;0,AC11+'Basic Price Adjustment'!$E33,""))</f>
        <v>67.510000000000005</v>
      </c>
      <c r="AE11" s="114">
        <v>95</v>
      </c>
      <c r="AF11" s="18">
        <f>IF(AE11="No Bid","",IF(AE11&lt;&gt;0,AE11+'Basic Price Adjustment'!$E33,""))</f>
        <v>94.26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88.75</v>
      </c>
      <c r="F12" s="18">
        <f>IF(E12="No Bid","",IF(E12&lt;&gt;0,E12+'Basic Price Adjustment'!$E34,""))</f>
        <v>87.93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56.43</v>
      </c>
      <c r="K12" s="114">
        <v>69</v>
      </c>
      <c r="L12" s="18">
        <f>IF(K12="No Bid","",IF(K12&lt;&gt;0,K12+'Basic Price Adjustment'!$E34,""))</f>
        <v>68.180000000000007</v>
      </c>
      <c r="M12" s="114">
        <v>57.25</v>
      </c>
      <c r="N12" s="18">
        <f>IF(M12="No Bid","",IF(M12&lt;&gt;0,M12+'Basic Price Adjustment'!$E34,""))</f>
        <v>56.43</v>
      </c>
      <c r="O12" s="114">
        <v>65.83</v>
      </c>
      <c r="P12" s="18">
        <f>IF(O12="No Bid","",IF(O12&lt;&gt;0,O12+'Basic Price Adjustment'!$E34,""))</f>
        <v>65.010000000000005</v>
      </c>
      <c r="Q12" s="114">
        <v>74.989999999999995</v>
      </c>
      <c r="R12" s="18">
        <f>IF(Q12="No Bid","",IF(Q12&lt;&gt;0,Q12+'Basic Price Adjustment'!$E34,""))</f>
        <v>74.17</v>
      </c>
      <c r="S12" s="114">
        <v>74.989999999999995</v>
      </c>
      <c r="T12" s="18">
        <f>IF(S12="No Bid","",IF(S12&lt;&gt;0,S12+'Basic Price Adjustment'!$E34,""))</f>
        <v>74.17</v>
      </c>
      <c r="U12" s="114">
        <v>88</v>
      </c>
      <c r="V12" s="18">
        <f>IF(U12="No Bid","",IF(U12&lt;&gt;0,U12+'Basic Price Adjustment'!$E34,""))</f>
        <v>87.18</v>
      </c>
      <c r="W12" s="114">
        <v>79</v>
      </c>
      <c r="X12" s="18">
        <f>IF(W12="No Bid","",IF(W12&lt;&gt;0,W12+'Basic Price Adjustment'!$E34,""))</f>
        <v>78.180000000000007</v>
      </c>
      <c r="Y12" s="114">
        <v>68</v>
      </c>
      <c r="Z12" s="18">
        <f>IF(Y12="No Bid","",IF(Y12&lt;&gt;0,Y12+'Basic Price Adjustment'!$E34,""))</f>
        <v>67.180000000000007</v>
      </c>
      <c r="AA12" s="114">
        <v>70</v>
      </c>
      <c r="AB12" s="18">
        <f>IF(AA12="No Bid","",IF(AA12&lt;&gt;0,AA12+'Basic Price Adjustment'!$E34,""))</f>
        <v>69.180000000000007</v>
      </c>
      <c r="AC12" s="114">
        <v>68.25</v>
      </c>
      <c r="AD12" s="18">
        <f>IF(AC12="No Bid","",IF(AC12&lt;&gt;0,AC12+'Basic Price Adjustment'!$E34,""))</f>
        <v>67.430000000000007</v>
      </c>
      <c r="AE12" s="114">
        <v>95</v>
      </c>
      <c r="AF12" s="18">
        <f>IF(AE12="No Bid","",IF(AE12&lt;&gt;0,AE12+'Basic Price Adjustment'!$E34,""))</f>
        <v>94.18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</v>
      </c>
      <c r="E13" s="114">
        <v>88</v>
      </c>
      <c r="F13" s="18">
        <f>IF(E13="No Bid","",IF(E13&lt;&gt;0,E13+'Basic Price Adjustment'!$E35,""))</f>
        <v>87.08</v>
      </c>
      <c r="G13" s="114">
        <v>74.5</v>
      </c>
      <c r="H13" s="18">
        <f>IF(G13="No Bid","",IF(G13&lt;&gt;0,G13+'Basic Price Adjustment'!$E35,""))</f>
        <v>73.58</v>
      </c>
      <c r="I13" s="114">
        <v>57.75</v>
      </c>
      <c r="J13" s="18">
        <f>IF(I13="No Bid","",IF(I13&lt;&gt;0,I13+'Basic Price Adjustment'!$E35,""))</f>
        <v>56.83</v>
      </c>
      <c r="K13" s="114">
        <v>68</v>
      </c>
      <c r="L13" s="18">
        <f>IF(K13="No Bid","",IF(K13&lt;&gt;0,K13+'Basic Price Adjustment'!$E35,""))</f>
        <v>67.08</v>
      </c>
      <c r="M13" s="114">
        <v>57.75</v>
      </c>
      <c r="N13" s="18">
        <f>IF(M13="No Bid","",IF(M13&lt;&gt;0,M13+'Basic Price Adjustment'!$E35,""))</f>
        <v>56.83</v>
      </c>
      <c r="O13" s="114">
        <v>71.680000000000007</v>
      </c>
      <c r="P13" s="18">
        <f>IF(O13="No Bid","",IF(O13&lt;&gt;0,O13+'Basic Price Adjustment'!$E35,""))</f>
        <v>70.760000000000005</v>
      </c>
      <c r="Q13" s="114">
        <v>75.260000000000005</v>
      </c>
      <c r="R13" s="18">
        <f>IF(Q13="No Bid","",IF(Q13&lt;&gt;0,Q13+'Basic Price Adjustment'!$E35,""))</f>
        <v>74.34</v>
      </c>
      <c r="S13" s="114">
        <v>75.260000000000005</v>
      </c>
      <c r="T13" s="18">
        <f>IF(S13="No Bid","",IF(S13&lt;&gt;0,S13+'Basic Price Adjustment'!$E35,""))</f>
        <v>74.34</v>
      </c>
      <c r="U13" s="114">
        <v>88</v>
      </c>
      <c r="V13" s="18">
        <f>IF(U13="No Bid","",IF(U13&lt;&gt;0,U13+'Basic Price Adjustment'!$E35,""))</f>
        <v>87.08</v>
      </c>
      <c r="W13" s="114">
        <v>77</v>
      </c>
      <c r="X13" s="18">
        <f>IF(W13="No Bid","",IF(W13&lt;&gt;0,W13+'Basic Price Adjustment'!$E35,""))</f>
        <v>76.08</v>
      </c>
      <c r="Y13" s="114">
        <v>66</v>
      </c>
      <c r="Z13" s="18">
        <f>IF(Y13="No Bid","",IF(Y13&lt;&gt;0,Y13+'Basic Price Adjustment'!$E35,""))</f>
        <v>65.08</v>
      </c>
      <c r="AA13" s="114">
        <v>72</v>
      </c>
      <c r="AB13" s="18">
        <f>IF(AA13="No Bid","",IF(AA13&lt;&gt;0,AA13+'Basic Price Adjustment'!$E35,""))</f>
        <v>71.08</v>
      </c>
      <c r="AC13" s="114">
        <v>74.25</v>
      </c>
      <c r="AD13" s="18">
        <f>IF(AC13="No Bid","",IF(AC13&lt;&gt;0,AC13+'Basic Price Adjustment'!$E35,""))</f>
        <v>73.33</v>
      </c>
      <c r="AE13" s="114">
        <v>99</v>
      </c>
      <c r="AF13" s="18">
        <f>IF(AE13="No Bid","",IF(AE13&lt;&gt;0,AE13+'Basic Price Adjustment'!$E35,""))</f>
        <v>98.08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88</v>
      </c>
      <c r="F14" s="18">
        <f>IF(E14="No Bid","",IF(E14&lt;&gt;0,E14+'Basic Price Adjustment'!$E36,""))</f>
        <v>87.08</v>
      </c>
      <c r="G14" s="114">
        <v>74.5</v>
      </c>
      <c r="H14" s="18">
        <f>IF(G14="No Bid","",IF(G14&lt;&gt;0,G14+'Basic Price Adjustment'!$E36,""))</f>
        <v>73.58</v>
      </c>
      <c r="I14" s="114">
        <v>57.75</v>
      </c>
      <c r="J14" s="18">
        <f>IF(I14="No Bid","",IF(I14&lt;&gt;0,I14+'Basic Price Adjustment'!$E36,""))</f>
        <v>56.83</v>
      </c>
      <c r="K14" s="114">
        <v>68</v>
      </c>
      <c r="L14" s="18">
        <f>IF(K14="No Bid","",IF(K14&lt;&gt;0,K14+'Basic Price Adjustment'!$E36,""))</f>
        <v>67.08</v>
      </c>
      <c r="M14" s="114">
        <v>57.75</v>
      </c>
      <c r="N14" s="18">
        <f>IF(M14="No Bid","",IF(M14&lt;&gt;0,M14+'Basic Price Adjustment'!$E36,""))</f>
        <v>56.83</v>
      </c>
      <c r="O14" s="114">
        <v>71.680000000000007</v>
      </c>
      <c r="P14" s="18">
        <f>IF(O14="No Bid","",IF(O14&lt;&gt;0,O14+'Basic Price Adjustment'!$E36,""))</f>
        <v>70.760000000000005</v>
      </c>
      <c r="Q14" s="114">
        <v>75.260000000000005</v>
      </c>
      <c r="R14" s="18">
        <f>IF(Q14="No Bid","",IF(Q14&lt;&gt;0,Q14+'Basic Price Adjustment'!$E36,""))</f>
        <v>74.34</v>
      </c>
      <c r="S14" s="114">
        <v>75.260000000000005</v>
      </c>
      <c r="T14" s="18">
        <f>IF(S14="No Bid","",IF(S14&lt;&gt;0,S14+'Basic Price Adjustment'!$E36,""))</f>
        <v>74.34</v>
      </c>
      <c r="U14" s="114">
        <v>88</v>
      </c>
      <c r="V14" s="18">
        <f>IF(U14="No Bid","",IF(U14&lt;&gt;0,U14+'Basic Price Adjustment'!$E36,""))</f>
        <v>87.08</v>
      </c>
      <c r="W14" s="114">
        <v>77</v>
      </c>
      <c r="X14" s="18">
        <f>IF(W14="No Bid","",IF(W14&lt;&gt;0,W14+'Basic Price Adjustment'!$E36,""))</f>
        <v>76.08</v>
      </c>
      <c r="Y14" s="114">
        <v>66</v>
      </c>
      <c r="Z14" s="18">
        <f>IF(Y14="No Bid","",IF(Y14&lt;&gt;0,Y14+'Basic Price Adjustment'!$E36,""))</f>
        <v>65.08</v>
      </c>
      <c r="AA14" s="114">
        <v>72</v>
      </c>
      <c r="AB14" s="18">
        <f>IF(AA14="No Bid","",IF(AA14&lt;&gt;0,AA14+'Basic Price Adjustment'!$E36,""))</f>
        <v>71.08</v>
      </c>
      <c r="AC14" s="114">
        <v>74.25</v>
      </c>
      <c r="AD14" s="18">
        <f>IF(AC14="No Bid","",IF(AC14&lt;&gt;0,AC14+'Basic Price Adjustment'!$E36,""))</f>
        <v>73.33</v>
      </c>
      <c r="AE14" s="114">
        <v>99</v>
      </c>
      <c r="AF14" s="18">
        <f>IF(AE14="No Bid","",IF(AE14&lt;&gt;0,AE14+'Basic Price Adjustment'!$E36,""))</f>
        <v>98.08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80.44</v>
      </c>
      <c r="E15" s="114">
        <v>89.25</v>
      </c>
      <c r="F15" s="18">
        <f>IF(E15="No Bid","",IF(E15&lt;&gt;0,E15+'Basic Price Adjustment'!$E37,""))</f>
        <v>88.3</v>
      </c>
      <c r="G15" s="114">
        <v>78.5</v>
      </c>
      <c r="H15" s="18">
        <f>IF(G15="No Bid","",IF(G15&lt;&gt;0,G15+'Basic Price Adjustment'!$E37,""))</f>
        <v>77.55</v>
      </c>
      <c r="I15" s="114">
        <v>58.5</v>
      </c>
      <c r="J15" s="18">
        <f>IF(I15="No Bid","",IF(I15&lt;&gt;0,I15+'Basic Price Adjustment'!$E37,""))</f>
        <v>57.55</v>
      </c>
      <c r="K15" s="114">
        <v>69</v>
      </c>
      <c r="L15" s="18">
        <f>IF(K15="No Bid","",IF(K15&lt;&gt;0,K15+'Basic Price Adjustment'!$E37,""))</f>
        <v>68.05</v>
      </c>
      <c r="M15" s="114">
        <v>58.5</v>
      </c>
      <c r="N15" s="18">
        <f>IF(M15="No Bid","",IF(M15&lt;&gt;0,M15+'Basic Price Adjustment'!$E37,""))</f>
        <v>57.55</v>
      </c>
      <c r="O15" s="114">
        <v>72.78</v>
      </c>
      <c r="P15" s="18">
        <f>IF(O15="No Bid","",IF(O15&lt;&gt;0,O15+'Basic Price Adjustment'!$E37,""))</f>
        <v>71.83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75.459999999999994</v>
      </c>
      <c r="T15" s="18">
        <f>IF(S15="No Bid","",IF(S15&lt;&gt;0,S15+'Basic Price Adjustment'!$E37,""))</f>
        <v>74.509999999999991</v>
      </c>
      <c r="U15" s="114">
        <v>88</v>
      </c>
      <c r="V15" s="18">
        <f>IF(U15="No Bid","",IF(U15&lt;&gt;0,U15+'Basic Price Adjustment'!$E37,""))</f>
        <v>87.05</v>
      </c>
      <c r="W15" s="114">
        <v>77</v>
      </c>
      <c r="X15" s="18">
        <f>IF(W15="No Bid","",IF(W15&lt;&gt;0,W15+'Basic Price Adjustment'!$E37,""))</f>
        <v>76.05</v>
      </c>
      <c r="Y15" s="114">
        <v>66</v>
      </c>
      <c r="Z15" s="18">
        <f>IF(Y15="No Bid","",IF(Y15&lt;&gt;0,Y15+'Basic Price Adjustment'!$E37,""))</f>
        <v>65.05</v>
      </c>
      <c r="AA15" s="114">
        <v>71</v>
      </c>
      <c r="AB15" s="18">
        <f>IF(AA15="No Bid","",IF(AA15&lt;&gt;0,AA15+'Basic Price Adjustment'!$E37,""))</f>
        <v>70.05</v>
      </c>
      <c r="AC15" s="114">
        <v>74.25</v>
      </c>
      <c r="AD15" s="18">
        <f>IF(AC15="No Bid","",IF(AC15&lt;&gt;0,AC15+'Basic Price Adjustment'!$E37,""))</f>
        <v>73.3</v>
      </c>
      <c r="AE15" s="114">
        <v>99</v>
      </c>
      <c r="AF15" s="18">
        <f>IF(AE15="No Bid","",IF(AE15&lt;&gt;0,AE15+'Basic Price Adjustment'!$E37,""))</f>
        <v>98.05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102.75</v>
      </c>
      <c r="F16" s="18">
        <f>IF(E16="No Bid","",IF(E16&lt;&gt;0,E16+'Basic Price Adjustment'!$E38,""))</f>
        <v>101.81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61.06</v>
      </c>
      <c r="K16" s="114">
        <v>74</v>
      </c>
      <c r="L16" s="18">
        <f>IF(K16="No Bid","",IF(K16&lt;&gt;0,K16+'Basic Price Adjustment'!$E38,""))</f>
        <v>73.06</v>
      </c>
      <c r="M16" s="114">
        <v>62</v>
      </c>
      <c r="N16" s="18">
        <f>IF(M16="No Bid","",IF(M16&lt;&gt;0,M16+'Basic Price Adjustment'!$E38,""))</f>
        <v>61.06</v>
      </c>
      <c r="O16" s="114">
        <v>75.819999999999993</v>
      </c>
      <c r="P16" s="18">
        <f>IF(O16="No Bid","",IF(O16&lt;&gt;0,O16+'Basic Price Adjustment'!$E38,""))</f>
        <v>74.88</v>
      </c>
      <c r="Q16" s="114">
        <v>79.3</v>
      </c>
      <c r="R16" s="18">
        <f>IF(Q16="No Bid","",IF(Q16&lt;&gt;0,Q16+'Basic Price Adjustment'!$E38,""))</f>
        <v>78.36</v>
      </c>
      <c r="S16" s="114">
        <v>79.3</v>
      </c>
      <c r="T16" s="18">
        <f>IF(S16="No Bid","",IF(S16&lt;&gt;0,S16+'Basic Price Adjustment'!$E38,""))</f>
        <v>78.36</v>
      </c>
      <c r="U16" s="114">
        <v>100</v>
      </c>
      <c r="V16" s="18">
        <f>IF(U16="No Bid","",IF(U16&lt;&gt;0,U16+'Basic Price Adjustment'!$E38,""))</f>
        <v>99.06</v>
      </c>
      <c r="W16" s="114">
        <v>92</v>
      </c>
      <c r="X16" s="18">
        <f>IF(W16="No Bid","",IF(W16&lt;&gt;0,W16+'Basic Price Adjustment'!$E38,""))</f>
        <v>91.06</v>
      </c>
      <c r="Y16" s="114">
        <v>87</v>
      </c>
      <c r="Z16" s="18">
        <f>IF(Y16="No Bid","",IF(Y16&lt;&gt;0,Y16+'Basic Price Adjustment'!$E38,""))</f>
        <v>86.06</v>
      </c>
      <c r="AA16" s="114">
        <v>71</v>
      </c>
      <c r="AB16" s="18">
        <f>IF(AA16="No Bid","",IF(AA16&lt;&gt;0,AA16+'Basic Price Adjustment'!$E38,""))</f>
        <v>70.06</v>
      </c>
      <c r="AC16" s="114">
        <v>80.5</v>
      </c>
      <c r="AD16" s="18">
        <f>IF(AC16="No Bid","",IF(AC16&lt;&gt;0,AC16+'Basic Price Adjustment'!$E38,""))</f>
        <v>79.56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89.25</v>
      </c>
      <c r="F17" s="18">
        <f>IF(E17="No Bid","",IF(E17&lt;&gt;0,E17+'Basic Price Adjustment'!$E39,""))</f>
        <v>88.38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60.13</v>
      </c>
      <c r="K17" s="114">
        <v>71.8</v>
      </c>
      <c r="L17" s="18">
        <f>IF(K17="No Bid","",IF(K17&lt;&gt;0,K17+'Basic Price Adjustment'!$E39,""))</f>
        <v>70.929999999999993</v>
      </c>
      <c r="M17" s="114">
        <v>61</v>
      </c>
      <c r="N17" s="18">
        <f>IF(M17="No Bid","",IF(M17&lt;&gt;0,M17+'Basic Price Adjustment'!$E39,""))</f>
        <v>60.13</v>
      </c>
      <c r="O17" s="114">
        <v>71.709999999999994</v>
      </c>
      <c r="P17" s="18">
        <f>IF(O17="No Bid","",IF(O17&lt;&gt;0,O17+'Basic Price Adjustment'!$E39,""))</f>
        <v>70.839999999999989</v>
      </c>
      <c r="Q17" s="114">
        <v>75.3</v>
      </c>
      <c r="R17" s="18">
        <f>IF(Q17="No Bid","",IF(Q17&lt;&gt;0,Q17+'Basic Price Adjustment'!$E39,""))</f>
        <v>74.429999999999993</v>
      </c>
      <c r="S17" s="114">
        <v>75.3</v>
      </c>
      <c r="T17" s="18">
        <f>IF(S17="No Bid","",IF(S17&lt;&gt;0,S17+'Basic Price Adjustment'!$E39,""))</f>
        <v>74.429999999999993</v>
      </c>
      <c r="U17" s="114">
        <v>88</v>
      </c>
      <c r="V17" s="18">
        <f>IF(U17="No Bid","",IF(U17&lt;&gt;0,U17+'Basic Price Adjustment'!$E39,""))</f>
        <v>87.13</v>
      </c>
      <c r="W17" s="114">
        <v>79</v>
      </c>
      <c r="X17" s="18">
        <f>IF(W17="No Bid","",IF(W17&lt;&gt;0,W17+'Basic Price Adjustment'!$E39,""))</f>
        <v>78.13</v>
      </c>
      <c r="Y17" s="114">
        <v>69</v>
      </c>
      <c r="Z17" s="18">
        <f>IF(Y17="No Bid","",IF(Y17&lt;&gt;0,Y17+'Basic Price Adjustment'!$E39,""))</f>
        <v>68.13</v>
      </c>
      <c r="AA17" s="114">
        <v>76</v>
      </c>
      <c r="AB17" s="18">
        <f>IF(AA17="No Bid","",IF(AA17&lt;&gt;0,AA17+'Basic Price Adjustment'!$E39,""))</f>
        <v>75.13</v>
      </c>
      <c r="AC17" s="114">
        <v>75.5</v>
      </c>
      <c r="AD17" s="18">
        <f>IF(AC17="No Bid","",IF(AC17&lt;&gt;0,AC17+'Basic Price Adjustment'!$E39,""))</f>
        <v>74.63</v>
      </c>
      <c r="AE17" s="114">
        <v>98.5</v>
      </c>
      <c r="AF17" s="18">
        <f>IF(AE17="No Bid","",IF(AE17&lt;&gt;0,AE17+'Basic Price Adjustment'!$E39,""))</f>
        <v>97.63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92.25</v>
      </c>
      <c r="F18" s="18">
        <f>IF(E18="No Bid","",IF(E18&lt;&gt;0,E18+'Basic Price Adjustment'!$E40,""))</f>
        <v>91.14</v>
      </c>
      <c r="G18" s="114">
        <v>79.5</v>
      </c>
      <c r="H18" s="18">
        <f>IF(G18="No Bid","",IF(G18&lt;&gt;0,G18+'Basic Price Adjustment'!$E40,""))</f>
        <v>78.39</v>
      </c>
      <c r="I18" s="114">
        <v>67</v>
      </c>
      <c r="J18" s="18">
        <f>IF(I18="No Bid","",IF(I18&lt;&gt;0,I18+'Basic Price Adjustment'!$E40,""))</f>
        <v>65.89</v>
      </c>
      <c r="K18" s="114">
        <v>76</v>
      </c>
      <c r="L18" s="18">
        <f>IF(K18="No Bid","",IF(K18&lt;&gt;0,K18+'Basic Price Adjustment'!$E40,""))</f>
        <v>74.89</v>
      </c>
      <c r="M18" s="114">
        <v>67</v>
      </c>
      <c r="N18" s="18">
        <f>IF(M18="No Bid","",IF(M18&lt;&gt;0,M18+'Basic Price Adjustment'!$E40,""))</f>
        <v>65.89</v>
      </c>
      <c r="O18" s="114">
        <v>80.86</v>
      </c>
      <c r="P18" s="18">
        <f>IF(O18="No Bid","",IF(O18&lt;&gt;0,O18+'Basic Price Adjustment'!$E40,""))</f>
        <v>79.75</v>
      </c>
      <c r="Q18" s="114">
        <v>80.22</v>
      </c>
      <c r="R18" s="18">
        <f>IF(Q18="No Bid","",IF(Q18&lt;&gt;0,Q18+'Basic Price Adjustment'!$E40,""))</f>
        <v>79.11</v>
      </c>
      <c r="S18" s="114">
        <v>80.22</v>
      </c>
      <c r="T18" s="18">
        <f>IF(S18="No Bid","",IF(S18&lt;&gt;0,S18+'Basic Price Adjustment'!$E40,""))</f>
        <v>79.11</v>
      </c>
      <c r="U18" s="114">
        <v>92</v>
      </c>
      <c r="V18" s="18">
        <f>IF(U18="No Bid","",IF(U18&lt;&gt;0,U18+'Basic Price Adjustment'!$E40,""))</f>
        <v>90.89</v>
      </c>
      <c r="W18" s="114">
        <v>80.5</v>
      </c>
      <c r="X18" s="18">
        <f>IF(W18="No Bid","",IF(W18&lt;&gt;0,W18+'Basic Price Adjustment'!$E40,""))</f>
        <v>79.39</v>
      </c>
      <c r="Y18" s="114">
        <v>73.5</v>
      </c>
      <c r="Z18" s="18">
        <f>IF(Y18="No Bid","",IF(Y18&lt;&gt;0,Y18+'Basic Price Adjustment'!$E40,""))</f>
        <v>72.39</v>
      </c>
      <c r="AA18" s="114">
        <v>69.8</v>
      </c>
      <c r="AB18" s="18">
        <f>IF(AA18="No Bid","",IF(AA18&lt;&gt;0,AA18+'Basic Price Adjustment'!$E40,""))</f>
        <v>68.69</v>
      </c>
      <c r="AC18" s="114">
        <v>81</v>
      </c>
      <c r="AD18" s="18">
        <f>IF(AC18="No Bid","",IF(AC18&lt;&gt;0,AC18+'Basic Price Adjustment'!$E40,""))</f>
        <v>79.89</v>
      </c>
      <c r="AE18" s="114">
        <v>108</v>
      </c>
      <c r="AF18" s="18">
        <f>IF(AE18="No Bid","",IF(AE18&lt;&gt;0,AE18+'Basic Price Adjustment'!$E40,""))</f>
        <v>106.89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</v>
      </c>
      <c r="E19" s="114">
        <v>102.75</v>
      </c>
      <c r="F19" s="18">
        <f>IF(E19="No Bid","",IF(E19&lt;&gt;0,E19+'Basic Price Adjustment'!$E41,""))</f>
        <v>101.65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69.550000000000011</v>
      </c>
      <c r="K19" s="114">
        <v>80.3</v>
      </c>
      <c r="L19" s="18">
        <f>IF(K19="No Bid","",IF(K19&lt;&gt;0,K19+'Basic Price Adjustment'!$E41,""))</f>
        <v>79.2</v>
      </c>
      <c r="M19" s="114">
        <v>70.650000000000006</v>
      </c>
      <c r="N19" s="18">
        <f>IF(M19="No Bid","",IF(M19&lt;&gt;0,M19+'Basic Price Adjustment'!$E41,""))</f>
        <v>69.550000000000011</v>
      </c>
      <c r="O19" s="114">
        <v>81.650000000000006</v>
      </c>
      <c r="P19" s="18">
        <f>IF(O19="No Bid","",IF(O19&lt;&gt;0,O19+'Basic Price Adjustment'!$E41,""))</f>
        <v>80.550000000000011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85.26</v>
      </c>
      <c r="T19" s="18">
        <f>IF(S19="No Bid","",IF(S19&lt;&gt;0,S19+'Basic Price Adjustment'!$E41,""))</f>
        <v>84.160000000000011</v>
      </c>
      <c r="U19" s="114">
        <v>103</v>
      </c>
      <c r="V19" s="18">
        <f>IF(U19="No Bid","",IF(U19&lt;&gt;0,U19+'Basic Price Adjustment'!$E41,""))</f>
        <v>101.9</v>
      </c>
      <c r="W19" s="114">
        <v>82.5</v>
      </c>
      <c r="X19" s="18">
        <f>IF(W19="No Bid","",IF(W19&lt;&gt;0,W19+'Basic Price Adjustment'!$E41,""))</f>
        <v>81.400000000000006</v>
      </c>
      <c r="Y19" s="114">
        <v>75.5</v>
      </c>
      <c r="Z19" s="18">
        <f>IF(Y19="No Bid","",IF(Y19&lt;&gt;0,Y19+'Basic Price Adjustment'!$E41,""))</f>
        <v>74.400000000000006</v>
      </c>
      <c r="AA19" s="114">
        <v>72.95</v>
      </c>
      <c r="AB19" s="18">
        <f>IF(AA19="No Bid","",IF(AA19&lt;&gt;0,AA19+'Basic Price Adjustment'!$E41,""))</f>
        <v>71.850000000000009</v>
      </c>
      <c r="AC19" s="114">
        <v>83.5</v>
      </c>
      <c r="AD19" s="18">
        <f>IF(AC19="No Bid","",IF(AC19&lt;&gt;0,AC19+'Basic Price Adjustment'!$E41,""))</f>
        <v>82.4</v>
      </c>
      <c r="AE19" s="114">
        <v>110</v>
      </c>
      <c r="AF19" s="18">
        <f>IF(AE19="No Bid","",IF(AE19&lt;&gt;0,AE19+'Basic Price Adjustment'!$E41,""))</f>
        <v>108.9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91.5</v>
      </c>
      <c r="F20" s="18">
        <f>IF(E20="No Bid","",IF(E20&lt;&gt;0,E20+'Basic Price Adjustment'!$E42,""))</f>
        <v>90.4</v>
      </c>
      <c r="G20" s="114">
        <v>79.5</v>
      </c>
      <c r="H20" s="18">
        <f>IF(G20="No Bid","",IF(G20&lt;&gt;0,G20+'Basic Price Adjustment'!$E42,""))</f>
        <v>78.400000000000006</v>
      </c>
      <c r="I20" s="114">
        <v>67</v>
      </c>
      <c r="J20" s="18">
        <f>IF(I20="No Bid","",IF(I20&lt;&gt;0,I20+'Basic Price Adjustment'!$E42,""))</f>
        <v>65.900000000000006</v>
      </c>
      <c r="K20" s="114">
        <v>76</v>
      </c>
      <c r="L20" s="18">
        <f>IF(K20="No Bid","",IF(K20&lt;&gt;0,K20+'Basic Price Adjustment'!$E42,""))</f>
        <v>74.900000000000006</v>
      </c>
      <c r="M20" s="114">
        <v>67</v>
      </c>
      <c r="N20" s="18">
        <f>IF(M20="No Bid","",IF(M20&lt;&gt;0,M20+'Basic Price Adjustment'!$E42,""))</f>
        <v>65.900000000000006</v>
      </c>
      <c r="O20" s="114">
        <v>78.900000000000006</v>
      </c>
      <c r="P20" s="18">
        <f>IF(O20="No Bid","",IF(O20&lt;&gt;0,O20+'Basic Price Adjustment'!$E42,""))</f>
        <v>77.800000000000011</v>
      </c>
      <c r="Q20" s="114">
        <v>80.23</v>
      </c>
      <c r="R20" s="18">
        <f>IF(Q20="No Bid","",IF(Q20&lt;&gt;0,Q20+'Basic Price Adjustment'!$E42,""))</f>
        <v>79.13000000000001</v>
      </c>
      <c r="S20" s="114">
        <v>80.23</v>
      </c>
      <c r="T20" s="18">
        <f>IF(S20="No Bid","",IF(S20&lt;&gt;0,S20+'Basic Price Adjustment'!$E42,""))</f>
        <v>79.13000000000001</v>
      </c>
      <c r="U20" s="114">
        <v>92</v>
      </c>
      <c r="V20" s="18">
        <f>IF(U20="No Bid","",IF(U20&lt;&gt;0,U20+'Basic Price Adjustment'!$E42,""))</f>
        <v>90.9</v>
      </c>
      <c r="W20" s="114">
        <v>80.5</v>
      </c>
      <c r="X20" s="18">
        <f>IF(W20="No Bid","",IF(W20&lt;&gt;0,W20+'Basic Price Adjustment'!$E42,""))</f>
        <v>79.400000000000006</v>
      </c>
      <c r="Y20" s="114">
        <v>73.5</v>
      </c>
      <c r="Z20" s="18">
        <f>IF(Y20="No Bid","",IF(Y20&lt;&gt;0,Y20+'Basic Price Adjustment'!$E42,""))</f>
        <v>72.400000000000006</v>
      </c>
      <c r="AA20" s="114">
        <v>79.5</v>
      </c>
      <c r="AB20" s="18">
        <f>IF(AA20="No Bid","",IF(AA20&lt;&gt;0,AA20+'Basic Price Adjustment'!$E42,""))</f>
        <v>78.400000000000006</v>
      </c>
      <c r="AC20" s="114">
        <v>81</v>
      </c>
      <c r="AD20" s="18">
        <f>IF(AC20="No Bid","",IF(AC20&lt;&gt;0,AC20+'Basic Price Adjustment'!$E42,""))</f>
        <v>79.900000000000006</v>
      </c>
      <c r="AE20" s="114">
        <v>108</v>
      </c>
      <c r="AF20" s="18">
        <f>IF(AE20="No Bid","",IF(AE20&lt;&gt;0,AE20+'Basic Price Adjustment'!$E42,""))</f>
        <v>106.9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96.49</v>
      </c>
      <c r="E21" s="114">
        <v>101.75</v>
      </c>
      <c r="F21" s="18">
        <f>IF(E21="No Bid","",IF(E21&lt;&gt;0,E21+'Basic Price Adjustment'!$E43,""))</f>
        <v>100.67</v>
      </c>
      <c r="G21" s="114">
        <v>85</v>
      </c>
      <c r="H21" s="18">
        <f>IF(G21="No Bid","",IF(G21&lt;&gt;0,G21+'Basic Price Adjustment'!$E43,""))</f>
        <v>83.92</v>
      </c>
      <c r="I21" s="114">
        <v>67.8</v>
      </c>
      <c r="J21" s="18">
        <f>IF(I21="No Bid","",IF(I21&lt;&gt;0,I21+'Basic Price Adjustment'!$E43,""))</f>
        <v>66.72</v>
      </c>
      <c r="K21" s="114">
        <v>78</v>
      </c>
      <c r="L21" s="18">
        <f>IF(K21="No Bid","",IF(K21&lt;&gt;0,K21+'Basic Price Adjustment'!$E43,""))</f>
        <v>76.92</v>
      </c>
      <c r="M21" s="114">
        <v>67.8</v>
      </c>
      <c r="N21" s="18">
        <f>IF(M21="No Bid","",IF(M21&lt;&gt;0,M21+'Basic Price Adjustment'!$E43,""))</f>
        <v>66.72</v>
      </c>
      <c r="O21" s="114">
        <v>81.66</v>
      </c>
      <c r="P21" s="18">
        <f>IF(O21="No Bid","",IF(O21&lt;&gt;0,O21+'Basic Price Adjustment'!$E43,""))</f>
        <v>80.58</v>
      </c>
      <c r="Q21" s="114">
        <v>85.42</v>
      </c>
      <c r="R21" s="18">
        <f>IF(Q21="No Bid","",IF(Q21&lt;&gt;0,Q21+'Basic Price Adjustment'!$E43,""))</f>
        <v>84.34</v>
      </c>
      <c r="S21" s="114">
        <v>85.42</v>
      </c>
      <c r="T21" s="18">
        <f>IF(S21="No Bid","",IF(S21&lt;&gt;0,S21+'Basic Price Adjustment'!$E43,""))</f>
        <v>84.34</v>
      </c>
      <c r="U21" s="114">
        <v>100</v>
      </c>
      <c r="V21" s="18">
        <f>IF(U21="No Bid","",IF(U21&lt;&gt;0,U21+'Basic Price Adjustment'!$E43,""))</f>
        <v>98.92</v>
      </c>
      <c r="W21" s="114">
        <v>100</v>
      </c>
      <c r="X21" s="18">
        <f>IF(W21="No Bid","",IF(W21&lt;&gt;0,W21+'Basic Price Adjustment'!$E43,""))</f>
        <v>98.92</v>
      </c>
      <c r="Y21" s="114">
        <v>93</v>
      </c>
      <c r="Z21" s="18">
        <f>IF(Y21="No Bid","",IF(Y21&lt;&gt;0,Y21+'Basic Price Adjustment'!$E43,""))</f>
        <v>91.92</v>
      </c>
      <c r="AA21" s="114">
        <v>81.25</v>
      </c>
      <c r="AB21" s="18">
        <f>IF(AA21="No Bid","",IF(AA21&lt;&gt;0,AA21+'Basic Price Adjustment'!$E43,""))</f>
        <v>80.17</v>
      </c>
      <c r="AC21" s="114">
        <v>83.5</v>
      </c>
      <c r="AD21" s="18">
        <f>IF(AC21="No Bid","",IF(AC21&lt;&gt;0,AC21+'Basic Price Adjustment'!$E43,""))</f>
        <v>82.42</v>
      </c>
      <c r="AE21" s="114">
        <v>110</v>
      </c>
      <c r="AF21" s="18">
        <f>IF(AE21="No Bid","",IF(AE21&lt;&gt;0,AE21+'Basic Price Adjustment'!$E43,""))</f>
        <v>108.92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98.66</v>
      </c>
      <c r="K22" s="114">
        <v>104</v>
      </c>
      <c r="L22" s="18">
        <f>IF(K22="No Bid","",IF(K22&lt;&gt;0,K22+'Basic Price Adjustment'!$E44,""))</f>
        <v>102.66</v>
      </c>
      <c r="M22" s="114">
        <v>100</v>
      </c>
      <c r="N22" s="18">
        <f>IF(M22="No Bid","",IF(M22&lt;&gt;0,M22+'Basic Price Adjustment'!$E44,""))</f>
        <v>98.66</v>
      </c>
      <c r="O22" s="114">
        <v>90</v>
      </c>
      <c r="P22" s="18">
        <f>IF(O22="No Bid","",IF(O22&lt;&gt;0,O22+'Basic Price Adjustment'!$E44,""))</f>
        <v>88.66</v>
      </c>
      <c r="Q22" s="114">
        <v>100.73</v>
      </c>
      <c r="R22" s="18">
        <f>IF(Q22="No Bid","",IF(Q22&lt;&gt;0,Q22+'Basic Price Adjustment'!$E44,""))</f>
        <v>99.39</v>
      </c>
      <c r="S22" s="114">
        <v>108.01</v>
      </c>
      <c r="T22" s="18">
        <f>IF(S22="No Bid","",IF(S22&lt;&gt;0,S22+'Basic Price Adjustment'!$E44,""))</f>
        <v>106.67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110.66</v>
      </c>
      <c r="Y22" s="114">
        <v>95</v>
      </c>
      <c r="Z22" s="18">
        <f>IF(Y22="No Bid","",IF(Y22&lt;&gt;0,Y22+'Basic Price Adjustment'!$E44,""))</f>
        <v>93.66</v>
      </c>
      <c r="AA22" s="114">
        <v>103.75</v>
      </c>
      <c r="AB22" s="18">
        <f>IF(AA22="No Bid","",IF(AA22&lt;&gt;0,AA22+'Basic Price Adjustment'!$E44,""))</f>
        <v>102.41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101.73</v>
      </c>
      <c r="K23" s="114">
        <v>107</v>
      </c>
      <c r="L23" s="18">
        <f>IF(K23="No Bid","",IF(K23&lt;&gt;0,K23+'Basic Price Adjustment'!$E45,""))</f>
        <v>105.73</v>
      </c>
      <c r="M23" s="114">
        <v>103</v>
      </c>
      <c r="N23" s="18">
        <f>IF(M23="No Bid","",IF(M23&lt;&gt;0,M23+'Basic Price Adjustment'!$E45,""))</f>
        <v>101.73</v>
      </c>
      <c r="O23" s="114">
        <v>91.74</v>
      </c>
      <c r="P23" s="18">
        <f>IF(O23="No Bid","",IF(O23&lt;&gt;0,O23+'Basic Price Adjustment'!$E45,""))</f>
        <v>90.47</v>
      </c>
      <c r="Q23" s="114">
        <v>103.38</v>
      </c>
      <c r="R23" s="18">
        <f>IF(Q23="No Bid","",IF(Q23&lt;&gt;0,Q23+'Basic Price Adjustment'!$E45,""))</f>
        <v>102.11</v>
      </c>
      <c r="S23" s="114">
        <v>110.8</v>
      </c>
      <c r="T23" s="18">
        <f>IF(S23="No Bid","",IF(S23&lt;&gt;0,S23+'Basic Price Adjustment'!$E45,""))</f>
        <v>109.53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122.73</v>
      </c>
      <c r="Y23" s="114">
        <v>116</v>
      </c>
      <c r="Z23" s="18">
        <f>IF(Y23="No Bid","",IF(Y23&lt;&gt;0,Y23+'Basic Price Adjustment'!$E45,""))</f>
        <v>114.73</v>
      </c>
      <c r="AA23" s="114">
        <v>108</v>
      </c>
      <c r="AB23" s="18">
        <f>IF(AA23="No Bid","",IF(AA23&lt;&gt;0,AA23+'Basic Price Adjustment'!$E45,""))</f>
        <v>106.73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76.509999999999991</v>
      </c>
      <c r="K24" s="114">
        <v>93</v>
      </c>
      <c r="L24" s="18">
        <f>IF(K24="No Bid","",IF(K24&lt;&gt;0,K24+'Basic Price Adjustment'!$E46,""))</f>
        <v>91.71</v>
      </c>
      <c r="M24" s="114">
        <v>77.8</v>
      </c>
      <c r="N24" s="18">
        <f>IF(M24="No Bid","",IF(M24&lt;&gt;0,M24+'Basic Price Adjustment'!$E46,""))</f>
        <v>76.509999999999991</v>
      </c>
      <c r="O24" s="114">
        <v>91.76</v>
      </c>
      <c r="P24" s="18">
        <f>IF(O24="No Bid","",IF(O24&lt;&gt;0,O24+'Basic Price Adjustment'!$E46,""))</f>
        <v>90.47</v>
      </c>
      <c r="Q24" s="114">
        <v>97.14</v>
      </c>
      <c r="R24" s="18">
        <f>IF(Q24="No Bid","",IF(Q24&lt;&gt;0,Q24+'Basic Price Adjustment'!$E46,""))</f>
        <v>95.85</v>
      </c>
      <c r="S24" s="114">
        <v>106.19</v>
      </c>
      <c r="T24" s="18">
        <f>IF(S24="No Bid","",IF(S24&lt;&gt;0,S24+'Basic Price Adjustment'!$E46,""))</f>
        <v>104.89999999999999</v>
      </c>
      <c r="U24" s="114">
        <v>102</v>
      </c>
      <c r="V24" s="18">
        <f>IF(U24="No Bid","",IF(U24&lt;&gt;0,U24+'Basic Price Adjustment'!$E46,""))</f>
        <v>100.71</v>
      </c>
      <c r="W24" s="114">
        <v>110</v>
      </c>
      <c r="X24" s="18">
        <f>IF(W24="No Bid","",IF(W24&lt;&gt;0,W24+'Basic Price Adjustment'!$E46,""))</f>
        <v>108.71</v>
      </c>
      <c r="Y24" s="114">
        <v>94</v>
      </c>
      <c r="Z24" s="18">
        <f>IF(Y24="No Bid","",IF(Y24&lt;&gt;0,Y24+'Basic Price Adjustment'!$E46,""))</f>
        <v>92.71</v>
      </c>
      <c r="AA24" s="114">
        <v>84</v>
      </c>
      <c r="AB24" s="18">
        <f>IF(AA24="No Bid","",IF(AA24&lt;&gt;0,AA24+'Basic Price Adjustment'!$E46,""))</f>
        <v>82.71</v>
      </c>
      <c r="AC24" s="114">
        <v>101.5</v>
      </c>
      <c r="AD24" s="18">
        <f>IF(AC24="No Bid","",IF(AC24&lt;&gt;0,AC24+'Basic Price Adjustment'!$E46,""))</f>
        <v>100.21</v>
      </c>
      <c r="AE24" s="114">
        <v>117</v>
      </c>
      <c r="AF24" s="18">
        <f>IF(AE24="No Bid","",IF(AE24&lt;&gt;0,AE24+'Basic Price Adjustment'!$E46,""))</f>
        <v>115.71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104</v>
      </c>
      <c r="F25" s="18">
        <f>IF(E25="No Bid","",IF(E25&lt;&gt;0,E25+'Basic Price Adjustment'!$E47,""))</f>
        <v>102.68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78.680000000000007</v>
      </c>
      <c r="K25" s="114">
        <v>97</v>
      </c>
      <c r="L25" s="18">
        <f>IF(K25="No Bid","",IF(K25&lt;&gt;0,K25+'Basic Price Adjustment'!$E47,""))</f>
        <v>95.68</v>
      </c>
      <c r="M25" s="114">
        <v>80</v>
      </c>
      <c r="N25" s="18">
        <f>IF(M25="No Bid","",IF(M25&lt;&gt;0,M25+'Basic Price Adjustment'!$E47,""))</f>
        <v>78.680000000000007</v>
      </c>
      <c r="O25" s="114">
        <v>95.61</v>
      </c>
      <c r="P25" s="18">
        <f>IF(O25="No Bid","",IF(O25&lt;&gt;0,O25+'Basic Price Adjustment'!$E47,""))</f>
        <v>94.29</v>
      </c>
      <c r="Q25" s="114">
        <v>100.45</v>
      </c>
      <c r="R25" s="18">
        <f>IF(Q25="No Bid","",IF(Q25&lt;&gt;0,Q25+'Basic Price Adjustment'!$E47,""))</f>
        <v>99.13000000000001</v>
      </c>
      <c r="S25" s="114">
        <v>107.24</v>
      </c>
      <c r="T25" s="18">
        <f>IF(S25="No Bid","",IF(S25&lt;&gt;0,S25+'Basic Price Adjustment'!$E47,""))</f>
        <v>105.92</v>
      </c>
      <c r="U25" s="114">
        <v>104</v>
      </c>
      <c r="V25" s="18">
        <f>IF(U25="No Bid","",IF(U25&lt;&gt;0,U25+'Basic Price Adjustment'!$E47,""))</f>
        <v>102.68</v>
      </c>
      <c r="W25" s="114">
        <v>121</v>
      </c>
      <c r="X25" s="18">
        <f>IF(W25="No Bid","",IF(W25&lt;&gt;0,W25+'Basic Price Adjustment'!$E47,""))</f>
        <v>119.68</v>
      </c>
      <c r="Y25" s="114">
        <v>120</v>
      </c>
      <c r="Z25" s="18">
        <f>IF(Y25="No Bid","",IF(Y25&lt;&gt;0,Y25+'Basic Price Adjustment'!$E47,""))</f>
        <v>118.68</v>
      </c>
      <c r="AA25" s="114">
        <v>86.05</v>
      </c>
      <c r="AB25" s="18">
        <f>IF(AA25="No Bid","",IF(AA25&lt;&gt;0,AA25+'Basic Price Adjustment'!$E47,""))</f>
        <v>84.73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94.25</v>
      </c>
      <c r="F26" s="18">
        <f>IF(E26="No Bid","",IF(E26&lt;&gt;0,E26+'Basic Price Adjustment'!$E48,""))</f>
        <v>93.23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66.23</v>
      </c>
      <c r="K26" s="114">
        <v>81.400000000000006</v>
      </c>
      <c r="L26" s="18">
        <f>IF(K26="No Bid","",IF(K26&lt;&gt;0,K26+'Basic Price Adjustment'!$E48,""))</f>
        <v>80.38000000000001</v>
      </c>
      <c r="M26" s="114">
        <v>67.25</v>
      </c>
      <c r="N26" s="18">
        <f>IF(M26="No Bid","",IF(M26&lt;&gt;0,M26+'Basic Price Adjustment'!$E48,""))</f>
        <v>66.23</v>
      </c>
      <c r="O26" s="114">
        <v>81.22</v>
      </c>
      <c r="P26" s="18">
        <f>IF(O26="No Bid","",IF(O26&lt;&gt;0,O26+'Basic Price Adjustment'!$E48,""))</f>
        <v>80.2</v>
      </c>
      <c r="Q26" s="114">
        <v>86.13</v>
      </c>
      <c r="R26" s="18">
        <f>IF(Q26="No Bid","",IF(Q26&lt;&gt;0,Q26+'Basic Price Adjustment'!$E48,""))</f>
        <v>85.11</v>
      </c>
      <c r="S26" s="114">
        <v>89.64</v>
      </c>
      <c r="T26" s="18">
        <f>IF(S26="No Bid","",IF(S26&lt;&gt;0,S26+'Basic Price Adjustment'!$E48,""))</f>
        <v>88.62</v>
      </c>
      <c r="U26" s="114">
        <v>96</v>
      </c>
      <c r="V26" s="18">
        <f>IF(U26="No Bid","",IF(U26&lt;&gt;0,U26+'Basic Price Adjustment'!$E48,""))</f>
        <v>94.98</v>
      </c>
      <c r="W26" s="114">
        <v>80</v>
      </c>
      <c r="X26" s="18">
        <f>IF(W26="No Bid","",IF(W26&lt;&gt;0,W26+'Basic Price Adjustment'!$E48,""))</f>
        <v>78.98</v>
      </c>
      <c r="Y26" s="114">
        <v>73</v>
      </c>
      <c r="Z26" s="18">
        <f>IF(Y26="No Bid","",IF(Y26&lt;&gt;0,Y26+'Basic Price Adjustment'!$E48,""))</f>
        <v>71.98</v>
      </c>
      <c r="AA26" s="114">
        <v>79.150000000000006</v>
      </c>
      <c r="AB26" s="18">
        <f>IF(AA26="No Bid","",IF(AA26&lt;&gt;0,AA26+'Basic Price Adjustment'!$E48,""))</f>
        <v>78.13000000000001</v>
      </c>
      <c r="AC26" s="114">
        <v>79</v>
      </c>
      <c r="AD26" s="18">
        <f>IF(AC26="No Bid","",IF(AC26&lt;&gt;0,AC26+'Basic Price Adjustment'!$E48,""))</f>
        <v>77.98</v>
      </c>
      <c r="AE26" s="114">
        <v>105</v>
      </c>
      <c r="AF26" s="18">
        <f>IF(AE26="No Bid","",IF(AE26&lt;&gt;0,AE26+'Basic Price Adjustment'!$E48,""))</f>
        <v>103.98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</v>
      </c>
      <c r="E27" s="114">
        <v>104.75</v>
      </c>
      <c r="F27" s="18">
        <f>IF(E27="No Bid","",IF(E27&lt;&gt;0,E27+'Basic Price Adjustment'!$E49,""))</f>
        <v>103.73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68.180000000000007</v>
      </c>
      <c r="K27" s="114">
        <v>81.400000000000006</v>
      </c>
      <c r="L27" s="18">
        <f>IF(K27="No Bid","",IF(K27&lt;&gt;0,K27+'Basic Price Adjustment'!$E49,""))</f>
        <v>80.38000000000001</v>
      </c>
      <c r="M27" s="114">
        <v>69.2</v>
      </c>
      <c r="N27" s="18">
        <f>IF(M27="No Bid","",IF(M27&lt;&gt;0,M27+'Basic Price Adjustment'!$E49,""))</f>
        <v>68.180000000000007</v>
      </c>
      <c r="O27" s="114">
        <v>84.75</v>
      </c>
      <c r="P27" s="18">
        <f>IF(O27="No Bid","",IF(O27&lt;&gt;0,O27+'Basic Price Adjustment'!$E49,""))</f>
        <v>83.73</v>
      </c>
      <c r="Q27" s="114">
        <v>88.91</v>
      </c>
      <c r="R27" s="18">
        <f>IF(Q27="No Bid","",IF(Q27&lt;&gt;0,Q27+'Basic Price Adjustment'!$E49,""))</f>
        <v>87.89</v>
      </c>
      <c r="S27" s="114">
        <v>92.33</v>
      </c>
      <c r="T27" s="18">
        <f>IF(S27="No Bid","",IF(S27&lt;&gt;0,S27+'Basic Price Adjustment'!$E49,""))</f>
        <v>91.31</v>
      </c>
      <c r="U27" s="114">
        <v>102</v>
      </c>
      <c r="V27" s="18">
        <f>IF(U27="No Bid","",IF(U27&lt;&gt;0,U27+'Basic Price Adjustment'!$E49,""))</f>
        <v>100.98</v>
      </c>
      <c r="W27" s="114">
        <v>101</v>
      </c>
      <c r="X27" s="18">
        <f>IF(W27="No Bid","",IF(W27&lt;&gt;0,W27+'Basic Price Adjustment'!$E49,""))</f>
        <v>99.98</v>
      </c>
      <c r="Y27" s="114">
        <v>97</v>
      </c>
      <c r="Z27" s="18">
        <f>IF(Y27="No Bid","",IF(Y27&lt;&gt;0,Y27+'Basic Price Adjustment'!$E49,""))</f>
        <v>95.98</v>
      </c>
      <c r="AA27" s="114">
        <v>82.05</v>
      </c>
      <c r="AB27" s="18">
        <f>IF(AA27="No Bid","",IF(AA27&lt;&gt;0,AA27+'Basic Price Adjustment'!$E49,""))</f>
        <v>81.03</v>
      </c>
      <c r="AC27" s="114">
        <v>79</v>
      </c>
      <c r="AD27" s="18">
        <f>IF(AC27="No Bid","",IF(AC27&lt;&gt;0,AC27+'Basic Price Adjustment'!$E49,""))</f>
        <v>77.98</v>
      </c>
      <c r="AE27" s="114">
        <v>105</v>
      </c>
      <c r="AF27" s="18">
        <f>IF(AE27="No Bid","",IF(AE27&lt;&gt;0,AE27+'Basic Price Adjustment'!$E49,""))</f>
        <v>103.98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91.5</v>
      </c>
      <c r="F28" s="18">
        <f>IF(E28="No Bid","",IF(E28&lt;&gt;0,E28+'Basic Price Adjustment'!$E50,""))</f>
        <v>90.47</v>
      </c>
      <c r="G28" s="114">
        <v>79.5</v>
      </c>
      <c r="H28" s="18">
        <f>IF(G28="No Bid","",IF(G28&lt;&gt;0,G28+'Basic Price Adjustment'!$E50,""))</f>
        <v>78.47</v>
      </c>
      <c r="I28" s="114">
        <v>60</v>
      </c>
      <c r="J28" s="18">
        <f>IF(I28="No Bid","",IF(I28&lt;&gt;0,I28+'Basic Price Adjustment'!$E50,""))</f>
        <v>58.97</v>
      </c>
      <c r="K28" s="114">
        <v>70</v>
      </c>
      <c r="L28" s="18">
        <f>IF(K28="No Bid","",IF(K28&lt;&gt;0,K28+'Basic Price Adjustment'!$E50,""))</f>
        <v>68.97</v>
      </c>
      <c r="M28" s="114">
        <v>60</v>
      </c>
      <c r="N28" s="18">
        <f>IF(M28="No Bid","",IF(M28&lt;&gt;0,M28+'Basic Price Adjustment'!$E50,""))</f>
        <v>58.97</v>
      </c>
      <c r="O28" s="114">
        <v>80.75</v>
      </c>
      <c r="P28" s="18">
        <f>IF(O28="No Bid","",IF(O28&lt;&gt;0,O28+'Basic Price Adjustment'!$E50,""))</f>
        <v>79.72</v>
      </c>
      <c r="Q28" s="114">
        <v>79.91</v>
      </c>
      <c r="R28" s="18">
        <f>IF(Q28="No Bid","",IF(Q28&lt;&gt;0,Q28+'Basic Price Adjustment'!$E50,""))</f>
        <v>78.88</v>
      </c>
      <c r="S28" s="114">
        <v>81.89</v>
      </c>
      <c r="T28" s="18">
        <f>IF(S28="No Bid","",IF(S28&lt;&gt;0,S28+'Basic Price Adjustment'!$E50,""))</f>
        <v>80.86</v>
      </c>
      <c r="U28" s="114">
        <v>92</v>
      </c>
      <c r="V28" s="18">
        <f>IF(U28="No Bid","",IF(U28&lt;&gt;0,U28+'Basic Price Adjustment'!$E50,""))</f>
        <v>90.97</v>
      </c>
      <c r="W28" s="114">
        <v>80.5</v>
      </c>
      <c r="X28" s="18">
        <f>IF(W28="No Bid","",IF(W28&lt;&gt;0,W28+'Basic Price Adjustment'!$E50,""))</f>
        <v>79.47</v>
      </c>
      <c r="Y28" s="114">
        <v>73.5</v>
      </c>
      <c r="Z28" s="18">
        <f>IF(Y28="No Bid","",IF(Y28&lt;&gt;0,Y28+'Basic Price Adjustment'!$E50,""))</f>
        <v>72.47</v>
      </c>
      <c r="AA28" s="114">
        <v>62.7</v>
      </c>
      <c r="AB28" s="18">
        <f>IF(AA28="No Bid","",IF(AA28&lt;&gt;0,AA28+'Basic Price Adjustment'!$E50,""))</f>
        <v>61.67</v>
      </c>
      <c r="AC28" s="114">
        <v>81</v>
      </c>
      <c r="AD28" s="18">
        <f>IF(AC28="No Bid","",IF(AC28&lt;&gt;0,AC28+'Basic Price Adjustment'!$E50,""))</f>
        <v>79.97</v>
      </c>
      <c r="AE28" s="114">
        <v>108</v>
      </c>
      <c r="AF28" s="18">
        <f>IF(AE28="No Bid","",IF(AE28&lt;&gt;0,AE28+'Basic Price Adjustment'!$E50,""))</f>
        <v>106.97</v>
      </c>
    </row>
  </sheetData>
  <mergeCells count="98">
    <mergeCell ref="E8:F8"/>
    <mergeCell ref="E9:F9"/>
    <mergeCell ref="E2:F2"/>
    <mergeCell ref="E3:F3"/>
    <mergeCell ref="E4:F4"/>
    <mergeCell ref="E5:F5"/>
    <mergeCell ref="E6:F6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2025-05-28T11:22:15Z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