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95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Titles" localSheetId="1">'Adjusted Bid Price'!$A:$C</definedName>
    <definedName name="_xlnm.Print_Titles" localSheetId="2">'Original Bid Price'!$A:$C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<sst xmlns="http://schemas.openxmlformats.org/spreadsheetml/2006/main" count="994" uniqueCount="266">
  <si>
    <t>Gravel, Sand</t>
  </si>
  <si>
    <t>Steel Slag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</si>
  <si>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</si>
  <si>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</si>
  <si>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</si>
  <si>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Cinders</t>
  </si>
  <si>
    <t>Vendors Storage information: Enter Location (physical address), Phone #</t>
  </si>
  <si>
    <t>Limestone, Sandstone,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</si>
  <si>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</si>
  <si>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</si>
  <si>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</si>
  <si>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</si>
  <si>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</si>
  <si>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</si>
  <si>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</si>
  <si>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</si>
  <si>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</si>
  <si>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</si>
  <si>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</si>
  <si>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</si>
  <si>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</si>
  <si>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</si>
  <si>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</si>
  <si>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</si>
  <si>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</si>
  <si>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</si>
  <si>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</si>
  <si>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</si>
  <si>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</si>
  <si>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</si>
  <si>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</si>
  <si>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</si>
  <si>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</si>
  <si>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</si>
  <si>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</si>
  <si>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</si>
  <si>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>Belmont Aggregates</t>
  </si>
  <si>
    <t>First Energy - Pleasants Power Plant
2 Power Station Blvd.
Willow Island, WV 26134
(740) 975-5234</t>
  </si>
  <si>
    <t>(740) 633-1635
SECREST@BELMONTAGGREGATES.COM</t>
  </si>
  <si>
    <t>(740) 633-1635
CWILSON@BELMONTAGGREGATES.COM</t>
  </si>
  <si>
    <t xml:space="preserve">RBS Inc. </t>
  </si>
  <si>
    <t>Greystone Quarry</t>
  </si>
  <si>
    <t>Greystone Quarry 2790 Unus
RD, Lewisburg, WV 24901
304.645.3340</t>
  </si>
  <si>
    <t>304.645.2277</t>
  </si>
  <si>
    <t>RBS Inc., Greystone Quarry</t>
  </si>
  <si>
    <t>SBC Yard</t>
  </si>
  <si>
    <t>14856 Midland TR, West
Crawley, WV 24931
304.645.2277</t>
  </si>
  <si>
    <t>Rocky Gap Quarry, LLC</t>
  </si>
  <si>
    <t>Rocky Gap Quarry, 707 Quarry
Rd, Rocky Gap VA 24366
276-928-1431</t>
  </si>
  <si>
    <t>Glenn Leary, 276-928-1431
glenn.leary@salemstonecorp.com</t>
  </si>
  <si>
    <t>Chip Dunstan,
chip.dunstan@salemstonecorp.com
540.674-5556</t>
  </si>
  <si>
    <t>Hog Lick Aggregates</t>
  </si>
  <si>
    <t>Shamblin Stone, Inc.
Scary Yard</t>
  </si>
  <si>
    <t>Scary Yard</t>
  </si>
  <si>
    <t>304-766-7318 x 6510
tmattox@wvpaving.com</t>
  </si>
  <si>
    <t>304-766-7318 x 6505
dawn.pierce@wvpaving.com</t>
  </si>
  <si>
    <t>Shamblin Stone, Inc.
Dunbar Yard</t>
  </si>
  <si>
    <t>Dunbar Yard</t>
  </si>
  <si>
    <t>Marmet Yard</t>
  </si>
  <si>
    <t>Shamblin Stone, Inc. -</t>
  </si>
  <si>
    <t>Hugheston Yard</t>
  </si>
  <si>
    <t>Letart Corporation</t>
  </si>
  <si>
    <t>304-675-7515
jon@letartcorporation.com</t>
  </si>
  <si>
    <t>Greer Industries, Inc.</t>
  </si>
  <si>
    <t>CHEAT RIVER LIMESTONE
CO. 112 CENTER ST.
ROWLESBURG, WV 26425
304-454-9000</t>
  </si>
  <si>
    <t>CANDY LOHISER, 304-594-1629
clohiser@greerindustries.com</t>
  </si>
  <si>
    <t>Buckeye Limestone Co.</t>
  </si>
  <si>
    <t>BUCKEYE LIMESTONE CO.
442 BLANEY HOLLOW RD.
MORGANTOWN, WV 26508
304-296-2549</t>
  </si>
  <si>
    <t>Clarksburg Asphalt Co.</t>
  </si>
  <si>
    <t>CLARKSBURG ASPHALT COMPANY
2399 BENEDUM DRIVE
BRIDGEPORT, WV 26330</t>
  </si>
  <si>
    <t>Greer Lime Company
1088 Germany Valley
Limetone Road
Riverton, WV 26814
304-567-3001</t>
  </si>
  <si>
    <t>304-594-1629
clohiser@greerindustries.com</t>
  </si>
  <si>
    <t>304-594-1639
rmetheny@greerindustries.com</t>
  </si>
  <si>
    <t>Appalachian Aggregates, LLC</t>
  </si>
  <si>
    <t>Mercer Quarry
1111 Blake Hollow Rd.
Princeton, WV 27740
276-326-1145</t>
  </si>
  <si>
    <t>276-326-1145
karen.shrader@appaggwv.com</t>
  </si>
  <si>
    <t>Bluefield Quarry
171 St. Clairs Crossing
Bluefield, VA 24605
276-326-1145</t>
  </si>
  <si>
    <t>Alta quarry 21071 Midland Trail
West, Lewisburg, WV 
304-392-5872</t>
  </si>
  <si>
    <t>21071 Midland Trail West,
Lewisburg, WV  24910 
304-392-5872</t>
  </si>
  <si>
    <t>304-392-5872
phyllis.burns@appaggwv.com</t>
  </si>
  <si>
    <t>Beckley quarry, 1700 North
Sandbranch Rd., Mt. Hope, WV
25880. 304-392-5872</t>
  </si>
  <si>
    <t>1700 North Sandbranch Rd.,
Mt. Hope, WV 25880 
304-392-5872</t>
  </si>
  <si>
    <t>Mill Point quarry 400 Stamping
Creek Rd Hillsboro WV 24946
304-392-5872</t>
  </si>
  <si>
    <t>400 Stamping Creek Rd
Hillsboro WV 24946</t>
  </si>
  <si>
    <t>Kelly Mtn quarry 5908
Chenoweth Creek Rd Elkins
WV 26241</t>
  </si>
  <si>
    <t>5908 Chenoweth Creek Rd 
Elkins WV 26241
304-392-5872</t>
  </si>
  <si>
    <t>Meadows Stone &amp; Paving, Inc.</t>
  </si>
  <si>
    <t>Meadows Stone &amp; Paving, Inc. Quarry
3401 Point Mountain Road 
Valley Head, WV 26294
304-339-2838</t>
  </si>
  <si>
    <t>Meadows Stone &amp; Paving
Gassaway Stoneyard
Old B &amp; O Railroad Yard
Gassaway, WV 26624
304-364-2400</t>
  </si>
  <si>
    <t>304-364-2400
jdcase@mspi.us</t>
  </si>
  <si>
    <t>304-364-5151
deedee.msp@yahoo.com</t>
  </si>
  <si>
    <t>304-339-2838
quarry@mspi.us</t>
  </si>
  <si>
    <t>JF Allen</t>
  </si>
  <si>
    <t>Aggregates</t>
  </si>
  <si>
    <t>Mashey Gap</t>
  </si>
  <si>
    <t>Yager Materials Battletown,
Riverside, Haydon, Maysville, KY
Mulzer Stone Cape Sandy &amp; 
Charlestow, KY</t>
  </si>
  <si>
    <t>1601 Lafayette Ave.
Moundsville, WV    or 
44925 St Rt 7
Clarington, OH</t>
  </si>
  <si>
    <t>Ohio River Aggregate</t>
  </si>
  <si>
    <t>Rose Holdings LLC dba Ace Aggregates, LLC</t>
  </si>
  <si>
    <t>Philippi Quarry</t>
  </si>
  <si>
    <t>Philippi Quarry - 9989 Mountaineer Hwy
Parsons, WV 26287
304-457-5671</t>
  </si>
  <si>
    <t>Scalehouse@AceAggregates.LLC.com
304-457-5671</t>
  </si>
  <si>
    <t>bweaver@AceAggregatesLLC.com
304-566-7124</t>
  </si>
  <si>
    <t>bweaver@AceAggregatesLLC.com
304-566-7124 or
Scalehouse@AceAggregates.LLC.com
304-457-5671</t>
  </si>
  <si>
    <t>Clarksburg Sales Yard</t>
  </si>
  <si>
    <t>Clarksburg Sales Yard - 
72 Perry Hollow Rd
Clarksburg, WV 26301
304-566-7124</t>
  </si>
  <si>
    <t>Same</t>
  </si>
  <si>
    <t>724-564-5099
james.yondura@arcosa.com</t>
  </si>
  <si>
    <t>Allegany Aggregates</t>
  </si>
  <si>
    <t>Bedrock Quarry</t>
  </si>
  <si>
    <t>Fairfax Materials</t>
  </si>
  <si>
    <t>Scherr Plant
704 Old Scherr Road
New Creek, WV 26743
Ours Plant
1996 Morgantown Rd,
Petersburg, WV 26847</t>
  </si>
  <si>
    <t>301-334-8101</t>
  </si>
  <si>
    <t>Greer Lime Company</t>
  </si>
  <si>
    <t>Mercer Quarry</t>
  </si>
  <si>
    <t>Bluefield Quarry</t>
  </si>
  <si>
    <t>Pounding Mill Quarry</t>
  </si>
  <si>
    <t>Pounding Mill Quarry
121 Quarry Rd
Pounding Mill, VA 24637
276-326-1145</t>
  </si>
  <si>
    <t>Alta Quarry</t>
  </si>
  <si>
    <t>Beckley Quarry</t>
  </si>
  <si>
    <t>Mill Point Quarry</t>
  </si>
  <si>
    <t>Kelly Mtn Quarry</t>
  </si>
  <si>
    <t>Vantacore Partners / Laurell Aggregates</t>
  </si>
  <si>
    <t>Letart Corporation, 
10298 Huntington Road, 
Gallipolis Ferry WV 25515-0069
304-675-7516</t>
  </si>
  <si>
    <t>1-800-344-5133
orders@greerlime.com</t>
  </si>
  <si>
    <t>Gassaway Stoneyard</t>
  </si>
  <si>
    <t>Valley Head</t>
  </si>
  <si>
    <t>JF Allen Company</t>
  </si>
  <si>
    <t>Atlas Towing Company</t>
  </si>
  <si>
    <t>Mulzer Crushed Stone: 
Charleston Quarry, Cape Sandy Quarry, New Amsterdam Quarry
Yager Materials:  
Riverside Stone Wolf Creek, KY
Carmeuse:  Maysville, KY</t>
  </si>
  <si>
    <t>304-428-0341
atlastowing@frontier.com</t>
  </si>
  <si>
    <t>Route 47 Stone Yard
1334 Staunton Turnpike
Parkersburg, WV 26104
304-428-0341</t>
  </si>
  <si>
    <t>Buckeye Aggregates, Inc.</t>
  </si>
  <si>
    <t>Phoenix Services</t>
  </si>
  <si>
    <t>900 Pennsylvania Avenue
Weirton, WV 26062 
Phone 304-797-0250</t>
  </si>
  <si>
    <t>304-282-7331
gkiral@comcast.net</t>
  </si>
  <si>
    <t>Duplicate bid page</t>
  </si>
  <si>
    <t>#1 Industrial Park Road
Bernwood, WV 26301</t>
  </si>
  <si>
    <t>Yager Materials
#1 Industrial Park Road
Benwood, WV 26301</t>
  </si>
  <si>
    <t>Yager Materials, Benwood WV</t>
  </si>
  <si>
    <t>Yager Materials
4260 Freedom Way
Weirton, W. Va 26062</t>
  </si>
  <si>
    <t>4260 Freedom Way
Weirton, W. Va 26062
304-282-7331</t>
  </si>
  <si>
    <t>Yager Materials, Moundsville WV</t>
  </si>
  <si>
    <t>Yager Materials, Weirton WV</t>
  </si>
  <si>
    <t xml:space="preserve">Yager Materials
1601 Lafayette Avenue
</t>
  </si>
  <si>
    <t>1601 Lafayette Avenue
Moundsville, W. Va. 26041
304-282-7331</t>
  </si>
  <si>
    <t>Yager Materials
49874 Ohio River Scenic Byway</t>
  </si>
  <si>
    <t>49874 Ohio River Scenic Byway
Clarington, OH 
304-282-7331</t>
  </si>
  <si>
    <t>Yager Materials, Clarington OH</t>
  </si>
  <si>
    <t>East River Aggregates</t>
  </si>
  <si>
    <t>East River Aggregates
388 Blake Hollow Rd
Princeton Wv 24739</t>
  </si>
  <si>
    <t>304-425-5329
aaapavingandsealing@hotmail.com</t>
  </si>
  <si>
    <t>Mazzella Quarries, Inc.</t>
  </si>
  <si>
    <t>$30.00 / TON</t>
  </si>
  <si>
    <t>Mazella Quarry &amp;
 Plant [ Sandstone]
1530 Oakhurst Dr.
Chas., WV 25314
(304) 744-3682</t>
  </si>
  <si>
    <t>1530 Oakhurst Dr.
State Rt. (214)
Davis Creek Rd.
Exit (US 119)
Chas., WV 25314</t>
  </si>
  <si>
    <t>(304) 744-3682
None</t>
  </si>
  <si>
    <t>Patterson Excavating</t>
  </si>
  <si>
    <t>Patterson Excavating, Inc
Patterson Quarry &amp; Mill
Logan County Rt 44
842 Pinecreek Rd
Omar, WV 25638</t>
  </si>
  <si>
    <t>1 mile up Pinecreek Road
off Route 44
Omar, WV 25638</t>
  </si>
  <si>
    <t>pattersonquarry@yahoo.com
304-946-2326 or 304-687-3262</t>
  </si>
  <si>
    <t>pattersonquarry@yahoo.com
304-687-3262</t>
  </si>
  <si>
    <t xml:space="preserve">Martin Marietta </t>
  </si>
  <si>
    <t>Burning Springs Mine</t>
  </si>
  <si>
    <t>Martin Marietta</t>
  </si>
  <si>
    <t xml:space="preserve">Parkersburg </t>
  </si>
  <si>
    <t xml:space="preserve">Institute </t>
  </si>
  <si>
    <t xml:space="preserve">Charleston </t>
  </si>
  <si>
    <t>New Martinsville</t>
  </si>
  <si>
    <t>Inwood Quarry</t>
  </si>
  <si>
    <t>Inwood Quarry
9171 Winchester ave Inwood, WV 25428
304-229-5522</t>
  </si>
  <si>
    <t>Jamarco LLC</t>
  </si>
  <si>
    <t>Valley Stoneyard
360 Valley Road
Millwood, WV 25262</t>
  </si>
  <si>
    <t>Scary Creek Materials</t>
  </si>
  <si>
    <t>304-755-3636</t>
  </si>
  <si>
    <t>Adams Trucking &amp; Supply, Inc.</t>
  </si>
  <si>
    <t>(304)736-7791
SNIC9809@AOL.COM</t>
  </si>
  <si>
    <t>740-676-6181
CHERYLO2HLCTRUCKING</t>
  </si>
  <si>
    <t>740-676-6181
CHERYLO2HLCTRUCKING.</t>
  </si>
  <si>
    <t xml:space="preserve">
BHICKS2HLCTRUCKING.COM</t>
  </si>
  <si>
    <t>Cranesville Stone, Inc.</t>
  </si>
  <si>
    <t xml:space="preserve">Cranesville Quarry, 897
Reckart Mill Road, 
Terra Alta, WV 26764
Phone (304) 789-6516 </t>
  </si>
  <si>
    <t>(304) 789-6516
law3049@frontier.com</t>
  </si>
  <si>
    <t>Scalehouse@AceAggregates.LLC.com
304-566-7124</t>
  </si>
  <si>
    <t>Hog Lick Plant, 
340 Hog Lick Hollow Rd, 681-209-8425</t>
  </si>
  <si>
    <t>J.F. Allen Company
Aggregates Quarry
3105 Harrison Ave.
Aggregates
Elkins, WV 26241
304.630.2002</t>
  </si>
  <si>
    <t>304.635.7302
mjackson@jfallenco.com
Mike Jackson</t>
  </si>
  <si>
    <t>304.472.8890
tpiktel@jfallenco.com
Tyler Piktel</t>
  </si>
  <si>
    <t>304.460.7429
cbeaty@jfallenco.com
Chelsea Beaty</t>
  </si>
  <si>
    <t>J.F. Allen Company
Mashey Gap Quarry
5254 Chenoweth Creek
Kelly Mtn. Road Elkins, WV 26241
304.637.5867</t>
  </si>
  <si>
    <t>bedrock@alleganyaggregates.com
301-777-1777</t>
  </si>
  <si>
    <t>amber@alleganyaggregates.com
301-777-1778</t>
  </si>
  <si>
    <t>amber@alleganyaggregates.com
301-777-1779</t>
  </si>
  <si>
    <t>Martin Marietta Burning 
Springs Mine
619 Sand Hill Way
Petroleum WV 26161
304-679-3139</t>
  </si>
  <si>
    <t>304-679-9078
joseph.mccallister@martinmarietta.com</t>
  </si>
  <si>
    <t>304-679-3139
cindy.winters@martinmarietta.com</t>
  </si>
  <si>
    <t xml:space="preserve">1100 Pennsylvanie Ave.
Charleston WV 25302
304-343-4571
</t>
  </si>
  <si>
    <t>Martin Marietta
Petersburg S &amp; G
Petersburg KY
Mulzer Stone: New 
Amsterdam, Cape Sandy &amp; 
Charlestown IN
Carmeuse Maysville KY,
Yager Battletown &amp; 
Riverside KY</t>
  </si>
  <si>
    <t>304-343-4571
jeff.bird@martinmarietta.com</t>
  </si>
  <si>
    <t>363 Lower Plant Road 
Institute WV 25112
304-727-4314</t>
  </si>
  <si>
    <t>304-727-4314
randy.mcfarland@martinmarietta.com</t>
  </si>
  <si>
    <t>304-428-5501
keshia.wilson@martinmarietta.com</t>
  </si>
  <si>
    <t>Martin Marietta
 Burning Springs Mine
Petroleum WV
Petersburg S &amp; G, Petersburg KY
Mulzer Stone: New 
Amsterdam, Cape Sandy &amp; 
Charlestown IN
Carmeuse Maysville KY,
Yager Battletown &amp; Riverside KY</t>
  </si>
  <si>
    <t>195 Wetzel St 
New Martinsville WV 26155
304-455-5847</t>
  </si>
  <si>
    <t>304-455-5847
elaine.curtis@martinmarietta.com</t>
  </si>
  <si>
    <t>304-229-5522 
TMORGAN@DLMORGANJR.COM</t>
  </si>
  <si>
    <t>304-229-1771 
ACCOUNTING@DLMORGANJR.COM</t>
  </si>
  <si>
    <t>304-229-1771
ACCOUNTING@DLMORGANJR.COM</t>
  </si>
  <si>
    <t>304-273-5555
marc.hatcher@valleyincwv.com</t>
  </si>
  <si>
    <t>Yager Materials
Battletown, Riverside, 
Maysville Quarries
Mulzer Crushed Stone Charlestown, New Amsterdam, Cape Sandy Qurries
Letart Sand &amp; Gravel</t>
  </si>
  <si>
    <t>Orders Industrail Center
RT 817
Winfield WV</t>
  </si>
  <si>
    <t>miked@screekmaterials.com
304-755-3636</t>
  </si>
  <si>
    <t>phalas@screekmaterials.com
304-755-3636</t>
  </si>
  <si>
    <t>3700 US Route 60 East
Barboursville, WV 25504
(304)736-7791
Limestone: Adams Trucking &amp; Supply, Inc.
3700 US Route 60 East
Barboursville, WV 25504</t>
  </si>
  <si>
    <t>MIKE MACKIE, 304-296-2549,
mmackie@greerindustries.com
JASON HENRY, 304-296-6734
jhenry@greerindustries.com</t>
  </si>
  <si>
    <t>GREER LIMESTONE CO. &amp;
DECKERS CREEK LIMESTONE CO.
5630 &amp; 5358 EARL L. CORE RD. RT.
7 MORGANTOWN, WV 26508
304-296-2549
BUCKEYE LIMESTONE CO.
442 BLANEY HOLLOW RD.
MORGANTOWN, WV 26508
304-296-2549
CHEAT RIVER LIMESTONE
CO. 112 CENTER ST.
ROWLESBURG, WV 26425
304-454-9000</t>
  </si>
  <si>
    <t>GREER LIMESTONE CO.
5630 EARL L. CORE RD. RT.
7 MORGANTOWN, WV 26508
304-296-2549
DECKERS CREEK 
LIMESTONE CO. 
5358 EARL L. CORE RD. RT. 7
MORGANTOWN, WV 26508
304-296-2549
CHEAT RIVER LIMESTONE
CO. 112 CENTER ST.
ROWLESBURG, WV 26425
304-454-9000</t>
  </si>
  <si>
    <t>*Same as listed above</t>
  </si>
  <si>
    <t>Mulzer Crushed Stone - Cape Sand Quarry
19925 S. Alton-Fredonia Rd., Leavenworth, IN 47137
812-739-2929
Mulzer Crushed Stone - New Amsterdam Quarry
9610 River Rd. Southwest, Mauckport, IN 47142
812-732-1002
Mulzer Crushed Stone - Charlestown Quarry
15602 Chaarlestown-Bethlehem, Rd. Charlestown IN 47111  /  812-256-3346
Mountain Materials - Brushy Creek Stone
11080 State Hwy 986, Olive Hill KY 41164
606-286-0166
Mountain Materials - Valley Stone
12434 US 60 Olive Hill KY 41164
606-286-1314
Letart Sand &amp; Gravel - Gallipolis Ferry 10298
Huntington, Rd. Gallipolis Ferry, WV 25515
304-675-7516
Shelly Materials - Portland
54301 McDade Rd. Portland OH 45770
740-843-5293</t>
  </si>
  <si>
    <t>Latham Limestone, LLC
6424 State Route 124, Latham OH 45646
(740)493-2677
Hanson AA Quarry
14011 State Highway 9, Grayson, KY
(606)474-5836
Mountain, Valley Quarry
12434 State Route 60, Olive Hill, KY 41164
(606)286-1314
Mountain, Brushy Quarry
11907 KY Route 2, Olive Hill, KY 41164
(606)286-0166
Buffalo Valley Resources
10694 KY State Route 2, Olive Hill, KY 41143
(606)286-0065
Hanson Plum Run Quarry
848 Plum Run Road, Peebles, OH 45660
(937)587-2671
Appalachian Aggregates
21071 Midland Tri, W, Lewisburg, WV  24901
(304)392-5828</t>
  </si>
  <si>
    <t>Shamblin Stone Inc. - Scary Yard
658 Winfield Rd. St. Albans, WV
25177
304-755-3482</t>
  </si>
  <si>
    <t xml:space="preserve">Shamblin Stone Inc. - Dunbar Yard
70 Dunbar Avenue
Dunbar, WV 25064
304-766-7318
</t>
  </si>
  <si>
    <t>Shamblin Stone Inc. - Marmet Yard
11005 MacCorkle Avenue
Marmet, WV  25315
304-949-5614</t>
  </si>
  <si>
    <t>Shamblin Stone Inc. - 
Hugheston Yard
206 Stephens Street
Hugheston, WV 25110
304-442-9487</t>
  </si>
  <si>
    <t>Pa=[(Mbp/Cbp)-1]*Cbp*C*Q</t>
  </si>
  <si>
    <t>Pa</t>
  </si>
  <si>
    <t>Price Adjustment</t>
  </si>
  <si>
    <t>Mbp</t>
  </si>
  <si>
    <t>Cbp</t>
  </si>
  <si>
    <t>Monthly base price at time of placement</t>
  </si>
  <si>
    <t>Contract base price at time of bidding</t>
  </si>
  <si>
    <t>C</t>
  </si>
  <si>
    <t>Cost Adjustment Factors/unit</t>
  </si>
  <si>
    <t>Q</t>
  </si>
  <si>
    <t>As Constructed Quantity</t>
  </si>
  <si>
    <t>Stone Pickup (Applied to all Contract items)</t>
  </si>
  <si>
    <t>&lt;&lt;&lt;&lt;&lt;&lt;&lt;&lt;</t>
  </si>
  <si>
    <t>Pickup</t>
  </si>
  <si>
    <t>Vendors Sources/Plants Source Locations information: Enter the plant me, Physical Address, and Phone #</t>
  </si>
  <si>
    <t>Lake Lynn Quarry
2480 Lake Lynn Furce Rd
Lake Lynn PA 15451
724-564-5099</t>
  </si>
  <si>
    <t>Bedrock Quarry
tiol Pike NE 
Flintstone, MD 21530
301-777-1777
Short Gap Quarry
10677 Waxler Rd
Keyser, WV 26726</t>
  </si>
  <si>
    <t>Limestone:  
Hanson Aggregates Grayson, KY
(606)474-5836
Letart Corp. Gallipolis Ferry, WV
(304)675-5388
Hilltop Resources Cincinti, OH
(513)684-8250
Yager Materials Owensboro, KY
(270)926-3611</t>
  </si>
  <si>
    <t>Bedrock Quarry
tiol Pike NE 
Flintstone, MD 21530
301-777-1777
Short Gap Quarry
10677 Waxler Rd
Keyser, WV 26727</t>
  </si>
  <si>
    <t>99 Kawha Street
Parkersburg WV 26101
304-455-5847</t>
  </si>
  <si>
    <t>276-326-1145
AppAggDispatch@.crh.com</t>
  </si>
  <si>
    <t>304-675-7516
ti@letartcorporation.com</t>
  </si>
  <si>
    <t>304-296-7501
ti.qazsidetrick@arcosa.com</t>
  </si>
  <si>
    <t>(304)736-7791
CDAMS628@GMAIL.COM</t>
  </si>
  <si>
    <t>304-675-7515
ti@letartcorporation.com</t>
  </si>
  <si>
    <t>Shamblin Stone, Inc.
Duar Yard</t>
  </si>
  <si>
    <t xml:space="preserve">Shamblin Stone Inc. - Duar Yard
70 Duar Avenue
Duar, WV 25064
304-766-7318
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</si>
  <si>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</si>
  <si>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</si>
  <si>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</si>
  <si>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</si>
  <si>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Stone &amp; Aggregate Pickup by Agency Unit Bid Price Adjustment</t>
  </si>
  <si>
    <t>Cpb Fuel Price Index at Month of Bid:</t>
  </si>
  <si>
    <t>Mpb Fuel Price Index at Month of Placement:</t>
  </si>
  <si>
    <t>Price Adjustment Per Ton</t>
  </si>
  <si>
    <t xml:space="preserve">TOTAL </t>
  </si>
  <si>
    <t>Stone &amp; Aggregate Pickup by Agency Original Unit Bid Price</t>
  </si>
  <si>
    <t>Stone &amp; Aggregate Pickup by Agency Unit Bid Price with Adjustment</t>
  </si>
  <si>
    <t>* The Adjusted Bid Price worksheet has formulas that calculate the adjustments</t>
  </si>
  <si>
    <t>(Calculates based on Quantities listed on Price Adjustment tab)</t>
  </si>
  <si>
    <t>Quantity (Tons)</t>
  </si>
  <si>
    <t xml:space="preserve"> Price Index February 2023, 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</si>
</sst>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\,\ yyyy"/>
    <numFmt numFmtId="167" formatCode="[$-409]h:mm:ss\ AM/PM"/>
    <numFmt numFmtId="168" formatCode="&quot;$&quot;#,##0.0"/>
    <numFmt numFmtId="169" formatCode="&quot;$&quot;#,##0.000"/>
    <numFmt numFmtId="170" formatCode="&quot;$&quot;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Narrow"/>
      <family val="2"/>
    </font>
    <font>
      <b/>
      <sz val="12"/>
      <name val="Times New Roman"/>
      <family val="1"/>
    </font>
    <font>
      <b/>
      <sz val="10.5"/>
      <name val="Arial Narrow"/>
      <family val="2"/>
    </font>
    <font>
      <b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4" fontId="8" fillId="0" borderId="12" xfId="44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4" fontId="8" fillId="0" borderId="13" xfId="44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5" fillId="35" borderId="0" xfId="0" applyFont="1" applyFill="1" applyAlignment="1">
      <alignment horizontal="center"/>
    </xf>
    <xf numFmtId="0" fontId="5" fillId="0" borderId="41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17" fontId="0" fillId="2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55" fillId="34" borderId="0" xfId="57" applyFont="1" applyFill="1" applyAlignment="1">
      <alignment horizontal="center" wrapText="1"/>
      <protection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2" fillId="0" borderId="48" xfId="0" applyFont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4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0" fontId="55" fillId="2" borderId="0" xfId="0" applyNumberFormat="1" applyFont="1" applyFill="1" applyAlignment="1">
      <alignment/>
    </xf>
    <xf numFmtId="170" fontId="55" fillId="32" borderId="0" xfId="0" applyNumberFormat="1" applyFont="1" applyFill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17" fillId="34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55" fillId="2" borderId="0" xfId="57" applyFont="1" applyFill="1" applyAlignment="1">
      <alignment horizontal="center" wrapText="1"/>
      <protection/>
    </xf>
    <xf numFmtId="0" fontId="55" fillId="32" borderId="0" xfId="57" applyFont="1" applyFill="1" applyAlignment="1">
      <alignment horizontal="center" wrapText="1"/>
      <protection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51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57" fillId="0" borderId="0" xfId="57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7" fillId="0" borderId="0" xfId="57" applyFont="1" applyAlignment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114300</xdr:rowOff>
    </xdr:from>
    <xdr:to>
      <xdr:col>8</xdr:col>
      <xdr:colOff>495300</xdr:colOff>
      <xdr:row>19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038725" y="1905000"/>
          <a:ext cx="100965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7.140625" style="0" customWidth="1"/>
    <col min="3" max="3" width="0" style="0" hidden="1" customWidth="1"/>
    <col min="4" max="4" width="9.8515625" style="0" hidden="1" customWidth="1"/>
    <col min="5" max="5" width="16.57421875" style="0" customWidth="1"/>
    <col min="6" max="6" width="12.8515625" style="0" customWidth="1"/>
    <col min="7" max="7" width="9.00390625" style="0" customWidth="1"/>
    <col min="8" max="8" width="8.57421875" style="0" customWidth="1"/>
    <col min="9" max="9" width="7.421875" style="0" customWidth="1"/>
    <col min="10" max="10" width="29.28125" style="0" bestFit="1" customWidth="1"/>
    <col min="11" max="11" width="12.00390625" style="0" customWidth="1"/>
  </cols>
  <sheetData>
    <row r="1" spans="1:11" ht="21">
      <c r="A1" s="196" t="s">
        <v>255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3" spans="6:11" ht="28.5" customHeight="1">
      <c r="F3" s="165" t="s">
        <v>256</v>
      </c>
      <c r="G3" s="165"/>
      <c r="J3" s="166" t="s">
        <v>257</v>
      </c>
      <c r="K3" s="166"/>
    </row>
    <row r="4" spans="6:11" ht="15">
      <c r="F4" s="126">
        <v>44774</v>
      </c>
      <c r="G4" s="147">
        <v>3.6935</v>
      </c>
      <c r="J4" s="164" t="s">
        <v>265</v>
      </c>
      <c r="K4" s="148">
        <v>3.4113</v>
      </c>
    </row>
    <row r="5" spans="3:5" ht="15" hidden="1">
      <c r="C5" s="112" t="s">
        <v>224</v>
      </c>
      <c r="E5" s="112" t="s">
        <v>224</v>
      </c>
    </row>
    <row r="6" spans="1:3" ht="15" hidden="1">
      <c r="A6" s="107" t="s">
        <v>225</v>
      </c>
      <c r="B6" s="104" t="s">
        <v>226</v>
      </c>
      <c r="C6" s="104"/>
    </row>
    <row r="7" spans="1:3" ht="15" hidden="1">
      <c r="A7" s="106" t="s">
        <v>227</v>
      </c>
      <c r="B7" s="104" t="s">
        <v>229</v>
      </c>
      <c r="C7" s="104"/>
    </row>
    <row r="8" spans="1:3" ht="15" hidden="1">
      <c r="A8" s="109" t="s">
        <v>228</v>
      </c>
      <c r="B8" s="104" t="s">
        <v>230</v>
      </c>
      <c r="C8" s="104"/>
    </row>
    <row r="9" spans="1:11" ht="15" hidden="1">
      <c r="A9" s="108" t="s">
        <v>231</v>
      </c>
      <c r="B9" s="104" t="s">
        <v>232</v>
      </c>
      <c r="C9" s="104"/>
      <c r="E9" t="s">
        <v>236</v>
      </c>
      <c r="F9" s="104" t="s">
        <v>235</v>
      </c>
      <c r="G9" s="104"/>
      <c r="H9" s="104"/>
      <c r="I9" s="104"/>
      <c r="J9" s="105"/>
      <c r="K9" s="108">
        <v>0.49</v>
      </c>
    </row>
    <row r="10" spans="1:3" ht="15" hidden="1">
      <c r="A10" s="113" t="s">
        <v>233</v>
      </c>
      <c r="B10" s="113" t="s">
        <v>234</v>
      </c>
      <c r="C10" s="113"/>
    </row>
    <row r="11" ht="15" hidden="1"/>
    <row r="12" ht="15">
      <c r="D12" t="s">
        <v>237</v>
      </c>
    </row>
    <row r="13" spans="1:3" ht="15.75">
      <c r="A13" s="127"/>
      <c r="B13" s="127"/>
      <c r="C13" s="128"/>
    </row>
    <row r="14" spans="1:8" ht="30.75" thickBot="1">
      <c r="A14" s="127"/>
      <c r="B14" s="129"/>
      <c r="C14" s="128"/>
      <c r="D14" s="110" t="s">
        <v>231</v>
      </c>
      <c r="E14" s="133" t="s">
        <v>258</v>
      </c>
      <c r="G14" s="163" t="s">
        <v>264</v>
      </c>
      <c r="H14" t="s">
        <v>251</v>
      </c>
    </row>
    <row r="15" spans="1:7" ht="15.75">
      <c r="A15" s="136">
        <v>1</v>
      </c>
      <c r="B15" s="137" t="s">
        <v>8</v>
      </c>
      <c r="C15" s="138"/>
      <c r="D15" s="139">
        <v>0.49</v>
      </c>
      <c r="E15" s="140">
        <f>ROUND((($K$4/$G$4)-1)*$G$4*D15,2)</f>
        <v>-0.14</v>
      </c>
      <c r="G15" s="114">
        <v>1</v>
      </c>
    </row>
    <row r="16" spans="1:7" ht="16.5" thickBot="1">
      <c r="A16" s="78">
        <v>2</v>
      </c>
      <c r="B16" s="6" t="s">
        <v>9</v>
      </c>
      <c r="C16" s="134"/>
      <c r="D16" s="114">
        <v>0.49</v>
      </c>
      <c r="E16" s="141">
        <f aca="true" t="shared" si="0" ref="E16:E42">ROUND((($K$4/$G$4)-1)*$G$4*D16,2)</f>
        <v>-0.14</v>
      </c>
      <c r="G16" s="114">
        <v>1</v>
      </c>
    </row>
    <row r="17" spans="1:16" ht="15.75">
      <c r="A17" s="78">
        <v>3</v>
      </c>
      <c r="B17" s="6" t="s">
        <v>10</v>
      </c>
      <c r="C17" s="134"/>
      <c r="D17" s="114">
        <v>0.49</v>
      </c>
      <c r="E17" s="141">
        <f t="shared" si="0"/>
        <v>-0.14</v>
      </c>
      <c r="G17" s="114">
        <v>1</v>
      </c>
      <c r="I17" s="123" t="s">
        <v>252</v>
      </c>
      <c r="J17" s="124"/>
      <c r="K17" s="124"/>
      <c r="L17" s="124"/>
      <c r="M17" s="124"/>
      <c r="N17" s="124"/>
      <c r="O17" s="124"/>
      <c r="P17" s="125"/>
    </row>
    <row r="18" spans="1:16" ht="15.75">
      <c r="A18" s="78">
        <v>4</v>
      </c>
      <c r="B18" s="6" t="s">
        <v>11</v>
      </c>
      <c r="C18" s="134"/>
      <c r="D18" s="114">
        <v>0.49</v>
      </c>
      <c r="E18" s="141">
        <f t="shared" si="0"/>
        <v>-0.14</v>
      </c>
      <c r="G18" s="114">
        <v>1</v>
      </c>
      <c r="I18" s="117" t="s">
        <v>253</v>
      </c>
      <c r="J18" s="118"/>
      <c r="K18" s="118"/>
      <c r="L18" s="118"/>
      <c r="M18" s="118"/>
      <c r="N18" s="118"/>
      <c r="O18" s="118"/>
      <c r="P18" s="119"/>
    </row>
    <row r="19" spans="1:16" ht="15.75">
      <c r="A19" s="78">
        <v>5</v>
      </c>
      <c r="B19" s="6" t="s">
        <v>12</v>
      </c>
      <c r="C19" s="134"/>
      <c r="D19" s="114">
        <v>0.49</v>
      </c>
      <c r="E19" s="141">
        <f t="shared" si="0"/>
        <v>-0.14</v>
      </c>
      <c r="G19" s="114">
        <v>1</v>
      </c>
      <c r="I19" s="117" t="s">
        <v>254</v>
      </c>
      <c r="J19" s="118"/>
      <c r="K19" s="118"/>
      <c r="L19" s="118"/>
      <c r="M19" s="118"/>
      <c r="N19" s="118"/>
      <c r="O19" s="118"/>
      <c r="P19" s="119"/>
    </row>
    <row r="20" spans="1:16" ht="16.5" thickBot="1">
      <c r="A20" s="78">
        <v>6</v>
      </c>
      <c r="B20" s="6" t="s">
        <v>13</v>
      </c>
      <c r="C20" s="134"/>
      <c r="D20" s="114">
        <v>0.49</v>
      </c>
      <c r="E20" s="141">
        <f t="shared" si="0"/>
        <v>-0.14</v>
      </c>
      <c r="G20" s="114">
        <v>1</v>
      </c>
      <c r="I20" s="120" t="s">
        <v>262</v>
      </c>
      <c r="J20" s="121"/>
      <c r="K20" s="121"/>
      <c r="L20" s="121"/>
      <c r="M20" s="121"/>
      <c r="N20" s="121"/>
      <c r="O20" s="121"/>
      <c r="P20" s="122"/>
    </row>
    <row r="21" spans="1:7" ht="15.75">
      <c r="A21" s="78">
        <v>7</v>
      </c>
      <c r="B21" s="6" t="s">
        <v>14</v>
      </c>
      <c r="C21" s="134"/>
      <c r="D21" s="114">
        <v>0.49</v>
      </c>
      <c r="E21" s="141">
        <f t="shared" si="0"/>
        <v>-0.14</v>
      </c>
      <c r="G21" s="114">
        <v>1</v>
      </c>
    </row>
    <row r="22" spans="1:7" ht="15.75">
      <c r="A22" s="78">
        <v>8</v>
      </c>
      <c r="B22" s="6" t="s">
        <v>15</v>
      </c>
      <c r="C22" s="134"/>
      <c r="D22" s="114">
        <v>0.49</v>
      </c>
      <c r="E22" s="141">
        <f t="shared" si="0"/>
        <v>-0.14</v>
      </c>
      <c r="G22" s="114">
        <v>1</v>
      </c>
    </row>
    <row r="23" spans="1:7" ht="15.75">
      <c r="A23" s="78">
        <v>9</v>
      </c>
      <c r="B23" s="6" t="s">
        <v>16</v>
      </c>
      <c r="C23" s="134"/>
      <c r="D23" s="114">
        <v>0.49</v>
      </c>
      <c r="E23" s="141">
        <f t="shared" si="0"/>
        <v>-0.14</v>
      </c>
      <c r="G23" s="114">
        <v>1</v>
      </c>
    </row>
    <row r="24" spans="1:7" ht="15.75">
      <c r="A24" s="78">
        <v>10</v>
      </c>
      <c r="B24" s="6" t="s">
        <v>17</v>
      </c>
      <c r="C24" s="134"/>
      <c r="D24" s="114">
        <v>0.49</v>
      </c>
      <c r="E24" s="141">
        <f t="shared" si="0"/>
        <v>-0.14</v>
      </c>
      <c r="G24" s="114">
        <v>1</v>
      </c>
    </row>
    <row r="25" spans="1:7" ht="15.75">
      <c r="A25" s="78">
        <v>11</v>
      </c>
      <c r="B25" s="6" t="s">
        <v>18</v>
      </c>
      <c r="C25" s="134"/>
      <c r="D25" s="114">
        <v>0.49</v>
      </c>
      <c r="E25" s="141">
        <f t="shared" si="0"/>
        <v>-0.14</v>
      </c>
      <c r="G25" s="114">
        <v>1</v>
      </c>
    </row>
    <row r="26" spans="1:7" ht="15.75">
      <c r="A26" s="78">
        <v>12</v>
      </c>
      <c r="B26" s="6" t="s">
        <v>19</v>
      </c>
      <c r="C26" s="134"/>
      <c r="D26" s="114">
        <v>0.49</v>
      </c>
      <c r="E26" s="141">
        <f t="shared" si="0"/>
        <v>-0.14</v>
      </c>
      <c r="G26" s="114">
        <v>1</v>
      </c>
    </row>
    <row r="27" spans="1:7" ht="15.75">
      <c r="A27" s="78">
        <v>13</v>
      </c>
      <c r="B27" s="6" t="s">
        <v>20</v>
      </c>
      <c r="C27" s="134"/>
      <c r="D27" s="114">
        <v>0.49</v>
      </c>
      <c r="E27" s="141">
        <f t="shared" si="0"/>
        <v>-0.14</v>
      </c>
      <c r="G27" s="114">
        <v>1</v>
      </c>
    </row>
    <row r="28" spans="1:7" ht="15.75">
      <c r="A28" s="78">
        <v>14</v>
      </c>
      <c r="B28" s="6" t="s">
        <v>21</v>
      </c>
      <c r="C28" s="134"/>
      <c r="D28" s="114">
        <v>0.49</v>
      </c>
      <c r="E28" s="141">
        <f t="shared" si="0"/>
        <v>-0.14</v>
      </c>
      <c r="G28" s="114">
        <v>1</v>
      </c>
    </row>
    <row r="29" spans="1:7" ht="15.75">
      <c r="A29" s="78">
        <v>15</v>
      </c>
      <c r="B29" s="6" t="s">
        <v>22</v>
      </c>
      <c r="C29" s="134"/>
      <c r="D29" s="114">
        <v>0.49</v>
      </c>
      <c r="E29" s="141">
        <f t="shared" si="0"/>
        <v>-0.14</v>
      </c>
      <c r="G29" s="114">
        <v>1</v>
      </c>
    </row>
    <row r="30" spans="1:7" ht="15.75">
      <c r="A30" s="78">
        <v>16</v>
      </c>
      <c r="B30" s="6" t="s">
        <v>23</v>
      </c>
      <c r="C30" s="134"/>
      <c r="D30" s="114">
        <v>0.49</v>
      </c>
      <c r="E30" s="141">
        <f t="shared" si="0"/>
        <v>-0.14</v>
      </c>
      <c r="G30" s="114">
        <v>1</v>
      </c>
    </row>
    <row r="31" spans="1:7" ht="15.75">
      <c r="A31" s="78">
        <v>17</v>
      </c>
      <c r="B31" s="6" t="s">
        <v>24</v>
      </c>
      <c r="C31" s="135"/>
      <c r="D31" s="114">
        <v>0.49</v>
      </c>
      <c r="E31" s="141">
        <f t="shared" si="0"/>
        <v>-0.14</v>
      </c>
      <c r="G31" s="114">
        <v>1</v>
      </c>
    </row>
    <row r="32" spans="1:7" ht="15.75">
      <c r="A32" s="78">
        <v>18</v>
      </c>
      <c r="B32" s="6" t="s">
        <v>25</v>
      </c>
      <c r="C32" s="134"/>
      <c r="D32" s="114">
        <v>0.49</v>
      </c>
      <c r="E32" s="141">
        <f t="shared" si="0"/>
        <v>-0.14</v>
      </c>
      <c r="G32" s="114">
        <v>1</v>
      </c>
    </row>
    <row r="33" spans="1:7" ht="15.75">
      <c r="A33" s="78">
        <v>19</v>
      </c>
      <c r="B33" s="6" t="s">
        <v>26</v>
      </c>
      <c r="C33" s="134"/>
      <c r="D33" s="114">
        <v>0.49</v>
      </c>
      <c r="E33" s="141">
        <f t="shared" si="0"/>
        <v>-0.14</v>
      </c>
      <c r="G33" s="114">
        <v>1</v>
      </c>
    </row>
    <row r="34" spans="1:7" ht="15.75">
      <c r="A34" s="78">
        <v>20</v>
      </c>
      <c r="B34" s="6" t="s">
        <v>27</v>
      </c>
      <c r="C34" s="134"/>
      <c r="D34" s="114">
        <v>0.49</v>
      </c>
      <c r="E34" s="141">
        <f t="shared" si="0"/>
        <v>-0.14</v>
      </c>
      <c r="G34" s="114">
        <v>1</v>
      </c>
    </row>
    <row r="35" spans="1:7" ht="15.75">
      <c r="A35" s="78">
        <v>21</v>
      </c>
      <c r="B35" s="6" t="s">
        <v>28</v>
      </c>
      <c r="C35" s="134"/>
      <c r="D35" s="114">
        <v>0.49</v>
      </c>
      <c r="E35" s="141">
        <f t="shared" si="0"/>
        <v>-0.14</v>
      </c>
      <c r="G35" s="114">
        <v>1</v>
      </c>
    </row>
    <row r="36" spans="1:7" ht="15.75">
      <c r="A36" s="78">
        <v>22</v>
      </c>
      <c r="B36" s="6" t="s">
        <v>29</v>
      </c>
      <c r="C36" s="134"/>
      <c r="D36" s="114">
        <v>0.49</v>
      </c>
      <c r="E36" s="141">
        <f t="shared" si="0"/>
        <v>-0.14</v>
      </c>
      <c r="G36" s="114">
        <v>1</v>
      </c>
    </row>
    <row r="37" spans="1:7" ht="15.75">
      <c r="A37" s="78">
        <v>23</v>
      </c>
      <c r="B37" s="6" t="s">
        <v>30</v>
      </c>
      <c r="C37" s="134"/>
      <c r="D37" s="114">
        <v>0.49</v>
      </c>
      <c r="E37" s="141">
        <f t="shared" si="0"/>
        <v>-0.14</v>
      </c>
      <c r="G37" s="114">
        <v>1</v>
      </c>
    </row>
    <row r="38" spans="1:7" ht="15.75">
      <c r="A38" s="78">
        <v>24</v>
      </c>
      <c r="B38" s="6" t="s">
        <v>31</v>
      </c>
      <c r="C38" s="134"/>
      <c r="D38" s="114">
        <v>0.49</v>
      </c>
      <c r="E38" s="141">
        <f t="shared" si="0"/>
        <v>-0.14</v>
      </c>
      <c r="G38" s="114">
        <v>1</v>
      </c>
    </row>
    <row r="39" spans="1:7" ht="15.75">
      <c r="A39" s="78">
        <v>25</v>
      </c>
      <c r="B39" s="6" t="s">
        <v>32</v>
      </c>
      <c r="C39" s="134"/>
      <c r="D39" s="114">
        <v>0.49</v>
      </c>
      <c r="E39" s="141">
        <f t="shared" si="0"/>
        <v>-0.14</v>
      </c>
      <c r="G39" s="114">
        <v>1</v>
      </c>
    </row>
    <row r="40" spans="1:7" ht="15.75">
      <c r="A40" s="78">
        <v>26</v>
      </c>
      <c r="B40" s="6" t="s">
        <v>33</v>
      </c>
      <c r="C40" s="134"/>
      <c r="D40" s="114">
        <v>0.49</v>
      </c>
      <c r="E40" s="141">
        <f t="shared" si="0"/>
        <v>-0.14</v>
      </c>
      <c r="G40" s="114">
        <v>1</v>
      </c>
    </row>
    <row r="41" spans="1:7" ht="15.75">
      <c r="A41" s="78">
        <v>27</v>
      </c>
      <c r="B41" s="6" t="s">
        <v>34</v>
      </c>
      <c r="C41" s="134"/>
      <c r="D41" s="114">
        <v>0.49</v>
      </c>
      <c r="E41" s="141">
        <f t="shared" si="0"/>
        <v>-0.14</v>
      </c>
      <c r="G41" s="114">
        <v>1</v>
      </c>
    </row>
    <row r="42" spans="1:7" ht="16.5" thickBot="1">
      <c r="A42" s="142">
        <v>28</v>
      </c>
      <c r="B42" s="143" t="s">
        <v>35</v>
      </c>
      <c r="C42" s="144"/>
      <c r="D42" s="145">
        <v>0.49</v>
      </c>
      <c r="E42" s="146">
        <f t="shared" si="0"/>
        <v>-0.14</v>
      </c>
      <c r="G42" s="114">
        <v>1</v>
      </c>
    </row>
  </sheetData>
  <sheetProtection/>
  <mergeCells count="2">
    <mergeCell ref="F3:G3"/>
    <mergeCell ref="J3:K3"/>
  </mergeCells>
  <conditionalFormatting sqref="A15:C15">
    <cfRule type="duplicateValues" priority="1" dxfId="0" stopIfTrue="1">
      <formula>AND(COUNTIF($A$15:$C$15,A15)&gt;1,NOT(ISBLANK(A15)))</formula>
    </cfRule>
  </conditionalFormatting>
  <printOptions/>
  <pageMargins left="0.7" right="0.7" top="0.75" bottom="0.75" header="0.3" footer="0.3"/>
  <pageSetup fitToHeight="1" fitToWidth="1" horizontalDpi="600" verticalDpi="600" orientation="landscape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4" width="22.00390625" style="1" customWidth="1"/>
    <col min="5" max="5" width="21.57421875" style="1" bestFit="1" customWidth="1"/>
    <col min="6" max="6" width="25.7109375" style="1" bestFit="1" customWidth="1"/>
    <col min="7" max="7" width="27.421875" style="1" bestFit="1" customWidth="1"/>
    <col min="8" max="8" width="21.7109375" style="1" bestFit="1" customWidth="1"/>
    <col min="9" max="9" width="25.8515625" style="1" customWidth="1"/>
    <col min="10" max="10" width="26.140625" style="1" customWidth="1"/>
    <col min="11" max="11" width="26.7109375" style="1" customWidth="1"/>
    <col min="12" max="12" width="23.421875" style="1" customWidth="1"/>
    <col min="13" max="13" width="26.140625" style="1" customWidth="1"/>
    <col min="14" max="14" width="25.00390625" style="1" bestFit="1" customWidth="1"/>
    <col min="15" max="15" width="23.7109375" style="1" hidden="1" customWidth="1"/>
    <col min="16" max="16" width="10.00390625" style="1" hidden="1" customWidth="1"/>
    <col min="17" max="17" width="25.00390625" style="1" bestFit="1" customWidth="1"/>
    <col min="18" max="18" width="23.28125" style="1" hidden="1" customWidth="1"/>
    <col min="19" max="19" width="6.57421875" style="1" hidden="1" customWidth="1"/>
    <col min="20" max="20" width="28.140625" style="1" bestFit="1" customWidth="1"/>
    <col min="21" max="21" width="23.28125" style="1" hidden="1" customWidth="1"/>
    <col min="22" max="22" width="21.57421875" style="1" hidden="1" customWidth="1"/>
    <col min="23" max="23" width="23.7109375" style="1" bestFit="1" customWidth="1"/>
    <col min="24" max="29" width="27.00390625" style="1" bestFit="1" customWidth="1"/>
    <col min="30" max="30" width="25.8515625" style="1" bestFit="1" customWidth="1"/>
    <col min="31" max="32" width="28.140625" style="1" bestFit="1" customWidth="1"/>
    <col min="33" max="33" width="21.8515625" style="1" customWidth="1"/>
    <col min="34" max="34" width="18.140625" style="1" bestFit="1" customWidth="1"/>
    <col min="35" max="35" width="26.00390625" style="66" bestFit="1" customWidth="1"/>
    <col min="36" max="36" width="29.7109375" style="1" bestFit="1" customWidth="1"/>
    <col min="37" max="37" width="29.421875" style="1" bestFit="1" customWidth="1"/>
    <col min="38" max="38" width="22.8515625" style="1" bestFit="1" customWidth="1"/>
    <col min="39" max="39" width="26.57421875" style="1" bestFit="1" customWidth="1"/>
    <col min="40" max="40" width="17.421875" style="1" bestFit="1" customWidth="1"/>
    <col min="41" max="41" width="29.421875" style="1" bestFit="1" customWidth="1"/>
    <col min="42" max="44" width="23.7109375" style="1" bestFit="1" customWidth="1"/>
    <col min="45" max="45" width="25.140625" style="1" bestFit="1" customWidth="1"/>
    <col min="46" max="46" width="23.7109375" style="1" bestFit="1" customWidth="1"/>
    <col min="47" max="47" width="27.140625" style="1" bestFit="1" customWidth="1"/>
    <col min="48" max="48" width="26.00390625" style="1" bestFit="1" customWidth="1"/>
    <col min="49" max="49" width="27.28125" style="1" bestFit="1" customWidth="1"/>
    <col min="50" max="50" width="20.8515625" style="1" bestFit="1" customWidth="1"/>
    <col min="51" max="51" width="23.140625" style="1" bestFit="1" customWidth="1"/>
    <col min="52" max="52" width="31.28125" style="1" customWidth="1"/>
    <col min="53" max="53" width="30.00390625" style="1" customWidth="1"/>
    <col min="54" max="54" width="30.7109375" style="1" customWidth="1"/>
    <col min="55" max="55" width="29.57421875" style="1" customWidth="1"/>
    <col min="56" max="56" width="27.28125" style="1" customWidth="1"/>
    <col min="57" max="57" width="30.28125" style="1" bestFit="1" customWidth="1"/>
    <col min="58" max="58" width="25.57421875" style="1" customWidth="1"/>
    <col min="59" max="59" width="29.140625" style="1" customWidth="1"/>
    <col min="60" max="60" width="25.8515625" style="1" customWidth="1"/>
    <col min="61" max="61" width="21.8515625" style="1" customWidth="1"/>
    <col min="62" max="16384" width="9.140625" style="1" customWidth="1"/>
  </cols>
  <sheetData>
    <row r="1" ht="21">
      <c r="A1" s="198" t="s">
        <v>261</v>
      </c>
    </row>
    <row r="2" spans="1:61" s="116" customFormat="1" ht="48.75" customHeight="1" thickBot="1">
      <c r="A2" s="115"/>
      <c r="B2" s="161" t="s">
        <v>259</v>
      </c>
      <c r="C2" s="160" t="s">
        <v>263</v>
      </c>
      <c r="D2" s="162">
        <f>SUM(D9:D36)</f>
        <v>9.36</v>
      </c>
      <c r="E2" s="162">
        <f aca="true" t="shared" si="0" ref="E2:BI2">SUM(E9:E36)</f>
        <v>281.24</v>
      </c>
      <c r="F2" s="162">
        <f t="shared" si="0"/>
        <v>250.37000000000006</v>
      </c>
      <c r="G2" s="162">
        <f t="shared" si="0"/>
        <v>194.72000000000003</v>
      </c>
      <c r="H2" s="162">
        <f t="shared" si="0"/>
        <v>81.3</v>
      </c>
      <c r="I2" s="162">
        <f t="shared" si="0"/>
        <v>412.84999999999997</v>
      </c>
      <c r="J2" s="162">
        <f t="shared" si="0"/>
        <v>445.46</v>
      </c>
      <c r="K2" s="162">
        <f t="shared" si="0"/>
        <v>390.39</v>
      </c>
      <c r="L2" s="162">
        <f t="shared" si="0"/>
        <v>423.5</v>
      </c>
      <c r="M2" s="162">
        <f t="shared" si="0"/>
        <v>218.57000000000005</v>
      </c>
      <c r="N2" s="162">
        <f t="shared" si="0"/>
        <v>275.4800000000001</v>
      </c>
      <c r="O2" s="162">
        <f t="shared" si="0"/>
        <v>0</v>
      </c>
      <c r="P2" s="162">
        <f t="shared" si="0"/>
        <v>0</v>
      </c>
      <c r="Q2" s="162">
        <f t="shared" si="0"/>
        <v>369.5600000000001</v>
      </c>
      <c r="R2" s="162">
        <f t="shared" si="0"/>
        <v>0</v>
      </c>
      <c r="S2" s="162">
        <f t="shared" si="0"/>
        <v>0</v>
      </c>
      <c r="T2" s="162">
        <f t="shared" si="0"/>
        <v>409.3700000000001</v>
      </c>
      <c r="U2" s="162">
        <f t="shared" si="0"/>
        <v>0</v>
      </c>
      <c r="V2" s="162">
        <f t="shared" si="0"/>
        <v>0</v>
      </c>
      <c r="W2" s="162">
        <f t="shared" si="0"/>
        <v>155.61000000000004</v>
      </c>
      <c r="X2" s="162">
        <f t="shared" si="0"/>
        <v>280.73999999999995</v>
      </c>
      <c r="Y2" s="162">
        <f t="shared" si="0"/>
        <v>280.73999999999995</v>
      </c>
      <c r="Z2" s="162">
        <f t="shared" si="0"/>
        <v>280.73999999999995</v>
      </c>
      <c r="AA2" s="162">
        <f t="shared" si="0"/>
        <v>298.5100000000001</v>
      </c>
      <c r="AB2" s="162">
        <f t="shared" si="0"/>
        <v>358.29</v>
      </c>
      <c r="AC2" s="162">
        <f t="shared" si="0"/>
        <v>261.26000000000005</v>
      </c>
      <c r="AD2" s="162">
        <f t="shared" si="0"/>
        <v>272.49000000000007</v>
      </c>
      <c r="AE2" s="162">
        <f t="shared" si="0"/>
        <v>657.7900000000002</v>
      </c>
      <c r="AF2" s="162">
        <f t="shared" si="0"/>
        <v>314.4900000000001</v>
      </c>
      <c r="AG2" s="162">
        <f t="shared" si="0"/>
        <v>263.0400000000001</v>
      </c>
      <c r="AH2" s="162">
        <f t="shared" si="0"/>
        <v>169.46000000000004</v>
      </c>
      <c r="AI2" s="162">
        <f t="shared" si="0"/>
        <v>232.24</v>
      </c>
      <c r="AJ2" s="162">
        <f t="shared" si="0"/>
        <v>110.38</v>
      </c>
      <c r="AK2" s="162">
        <f t="shared" si="0"/>
        <v>153.51999999999998</v>
      </c>
      <c r="AL2" s="162">
        <f t="shared" si="0"/>
        <v>288.12000000000006</v>
      </c>
      <c r="AM2" s="162">
        <f t="shared" si="0"/>
        <v>358.1100000000002</v>
      </c>
      <c r="AN2" s="162">
        <f t="shared" si="0"/>
        <v>333.2800000000001</v>
      </c>
      <c r="AO2" s="162">
        <f t="shared" si="0"/>
        <v>290.21000000000004</v>
      </c>
      <c r="AP2" s="162">
        <f t="shared" si="0"/>
        <v>17.22</v>
      </c>
      <c r="AQ2" s="162">
        <f t="shared" si="0"/>
        <v>17.22</v>
      </c>
      <c r="AR2" s="162">
        <f t="shared" si="0"/>
        <v>17.22</v>
      </c>
      <c r="AS2" s="162">
        <f t="shared" si="0"/>
        <v>56.72</v>
      </c>
      <c r="AT2" s="162">
        <f t="shared" si="0"/>
        <v>58.72</v>
      </c>
      <c r="AU2" s="162">
        <f t="shared" si="0"/>
        <v>56.72</v>
      </c>
      <c r="AV2" s="162">
        <f t="shared" si="0"/>
        <v>56.72</v>
      </c>
      <c r="AW2" s="162">
        <f t="shared" si="0"/>
        <v>174.32000000000005</v>
      </c>
      <c r="AX2" s="162" t="e">
        <f t="shared" si="0"/>
        <v>#VALUE!</v>
      </c>
      <c r="AY2" s="162">
        <f t="shared" si="0"/>
        <v>103.3</v>
      </c>
      <c r="AZ2" s="162">
        <f t="shared" si="0"/>
        <v>286.27</v>
      </c>
      <c r="BA2" s="162">
        <f t="shared" si="0"/>
        <v>625.5400000000002</v>
      </c>
      <c r="BB2" s="162">
        <f t="shared" si="0"/>
        <v>554.6000000000001</v>
      </c>
      <c r="BC2" s="162">
        <f t="shared" si="0"/>
        <v>491.98000000000013</v>
      </c>
      <c r="BD2" s="162">
        <f t="shared" si="0"/>
        <v>483.2700000000001</v>
      </c>
      <c r="BE2" s="162">
        <f t="shared" si="0"/>
        <v>230.8</v>
      </c>
      <c r="BF2" s="162">
        <f t="shared" si="0"/>
        <v>459.15000000000015</v>
      </c>
      <c r="BG2" s="162">
        <f t="shared" si="0"/>
        <v>467.56</v>
      </c>
      <c r="BH2" s="162">
        <f t="shared" si="0"/>
        <v>377.4600000000001</v>
      </c>
      <c r="BI2" s="162">
        <f t="shared" si="0"/>
        <v>381.42000000000013</v>
      </c>
    </row>
    <row r="3" spans="2:61" ht="15.75">
      <c r="B3" s="3"/>
      <c r="C3" s="7"/>
      <c r="D3" s="25"/>
      <c r="E3" s="19"/>
      <c r="F3" s="19"/>
      <c r="G3" s="19"/>
      <c r="H3" s="19"/>
      <c r="I3" s="19"/>
      <c r="J3" s="19"/>
      <c r="K3" s="19"/>
      <c r="L3" s="19"/>
      <c r="M3" s="19"/>
      <c r="N3" s="167"/>
      <c r="O3" s="168"/>
      <c r="P3" s="169"/>
      <c r="Q3" s="167"/>
      <c r="R3" s="168"/>
      <c r="S3" s="169"/>
      <c r="T3" s="167"/>
      <c r="U3" s="168"/>
      <c r="V3" s="16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67"/>
      <c r="AJ3" s="19"/>
      <c r="AK3" s="19"/>
      <c r="AL3" s="19"/>
      <c r="AM3" s="19"/>
      <c r="AN3" s="19"/>
      <c r="AO3" s="19"/>
      <c r="AP3" s="25"/>
      <c r="AQ3" s="111"/>
      <c r="AR3" s="25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5"/>
    </row>
    <row r="4" spans="2:61" ht="31.5">
      <c r="B4" s="3"/>
      <c r="C4" s="8"/>
      <c r="D4" s="31" t="s">
        <v>36</v>
      </c>
      <c r="E4" s="18" t="s">
        <v>40</v>
      </c>
      <c r="F4" s="18" t="s">
        <v>44</v>
      </c>
      <c r="G4" s="18" t="s">
        <v>47</v>
      </c>
      <c r="H4" s="18" t="s">
        <v>51</v>
      </c>
      <c r="I4" s="21" t="s">
        <v>52</v>
      </c>
      <c r="J4" s="21" t="s">
        <v>56</v>
      </c>
      <c r="K4" s="21" t="s">
        <v>56</v>
      </c>
      <c r="L4" s="18" t="s">
        <v>59</v>
      </c>
      <c r="M4" s="18" t="s">
        <v>61</v>
      </c>
      <c r="N4" s="170" t="s">
        <v>63</v>
      </c>
      <c r="O4" s="171"/>
      <c r="P4" s="172"/>
      <c r="Q4" s="170" t="s">
        <v>63</v>
      </c>
      <c r="R4" s="171"/>
      <c r="S4" s="172"/>
      <c r="T4" s="18" t="s">
        <v>63</v>
      </c>
      <c r="U4" s="23"/>
      <c r="V4" s="24"/>
      <c r="W4" s="18" t="s">
        <v>63</v>
      </c>
      <c r="X4" s="18" t="s">
        <v>73</v>
      </c>
      <c r="Y4" s="18" t="s">
        <v>73</v>
      </c>
      <c r="Z4" s="18" t="s">
        <v>73</v>
      </c>
      <c r="AA4" s="18" t="s">
        <v>73</v>
      </c>
      <c r="AB4" s="18" t="s">
        <v>73</v>
      </c>
      <c r="AC4" s="18" t="s">
        <v>73</v>
      </c>
      <c r="AD4" s="18" t="s">
        <v>73</v>
      </c>
      <c r="AE4" s="18" t="s">
        <v>86</v>
      </c>
      <c r="AF4" s="18" t="s">
        <v>86</v>
      </c>
      <c r="AG4" s="18" t="s">
        <v>127</v>
      </c>
      <c r="AH4" s="18" t="s">
        <v>92</v>
      </c>
      <c r="AI4" s="68" t="s">
        <v>97</v>
      </c>
      <c r="AJ4" s="21" t="s">
        <v>98</v>
      </c>
      <c r="AK4" s="21" t="s">
        <v>98</v>
      </c>
      <c r="AL4" s="21" t="s">
        <v>122</v>
      </c>
      <c r="AM4" s="18" t="s">
        <v>108</v>
      </c>
      <c r="AN4" s="18" t="s">
        <v>110</v>
      </c>
      <c r="AO4" s="18" t="s">
        <v>128</v>
      </c>
      <c r="AP4" s="26" t="s">
        <v>132</v>
      </c>
      <c r="AQ4" s="22" t="s">
        <v>132</v>
      </c>
      <c r="AR4" s="26" t="s">
        <v>132</v>
      </c>
      <c r="AS4" s="18" t="s">
        <v>132</v>
      </c>
      <c r="AT4" s="18" t="s">
        <v>132</v>
      </c>
      <c r="AU4" s="18" t="s">
        <v>132</v>
      </c>
      <c r="AV4" s="18" t="s">
        <v>132</v>
      </c>
      <c r="AW4" s="18" t="s">
        <v>149</v>
      </c>
      <c r="AX4" s="18" t="s">
        <v>152</v>
      </c>
      <c r="AY4" s="18" t="s">
        <v>157</v>
      </c>
      <c r="AZ4" s="18" t="s">
        <v>162</v>
      </c>
      <c r="BA4" s="18" t="s">
        <v>162</v>
      </c>
      <c r="BB4" s="18" t="s">
        <v>162</v>
      </c>
      <c r="BC4" s="18" t="s">
        <v>164</v>
      </c>
      <c r="BD4" s="18" t="s">
        <v>164</v>
      </c>
      <c r="BE4" s="18" t="s">
        <v>169</v>
      </c>
      <c r="BF4" s="18" t="s">
        <v>171</v>
      </c>
      <c r="BG4" s="18" t="s">
        <v>173</v>
      </c>
      <c r="BH4" s="18" t="s">
        <v>175</v>
      </c>
      <c r="BI4" s="31" t="s">
        <v>180</v>
      </c>
    </row>
    <row r="5" spans="1:61" ht="17.25" thickBot="1">
      <c r="A5" s="4"/>
      <c r="B5" s="5"/>
      <c r="C5" s="8"/>
      <c r="D5" s="27"/>
      <c r="E5" s="17" t="s">
        <v>41</v>
      </c>
      <c r="F5" s="17" t="s">
        <v>45</v>
      </c>
      <c r="G5" s="17"/>
      <c r="H5" s="17"/>
      <c r="I5" s="17" t="s">
        <v>53</v>
      </c>
      <c r="J5" s="17" t="s">
        <v>57</v>
      </c>
      <c r="K5" s="17" t="s">
        <v>58</v>
      </c>
      <c r="L5" s="17" t="s">
        <v>60</v>
      </c>
      <c r="M5" s="17"/>
      <c r="N5" s="173"/>
      <c r="O5" s="174"/>
      <c r="P5" s="175"/>
      <c r="Q5" s="173" t="s">
        <v>66</v>
      </c>
      <c r="R5" s="174"/>
      <c r="S5" s="175"/>
      <c r="T5" s="17" t="s">
        <v>68</v>
      </c>
      <c r="U5" s="28"/>
      <c r="V5" s="29"/>
      <c r="W5" s="17" t="s">
        <v>113</v>
      </c>
      <c r="X5" s="17" t="s">
        <v>114</v>
      </c>
      <c r="Y5" s="17" t="s">
        <v>115</v>
      </c>
      <c r="Z5" s="17" t="s">
        <v>116</v>
      </c>
      <c r="AA5" s="17" t="s">
        <v>118</v>
      </c>
      <c r="AB5" s="17" t="s">
        <v>119</v>
      </c>
      <c r="AC5" s="17" t="s">
        <v>120</v>
      </c>
      <c r="AD5" s="17" t="s">
        <v>121</v>
      </c>
      <c r="AE5" s="17" t="s">
        <v>125</v>
      </c>
      <c r="AF5" s="17" t="s">
        <v>126</v>
      </c>
      <c r="AG5" s="17" t="s">
        <v>93</v>
      </c>
      <c r="AH5" s="17" t="s">
        <v>94</v>
      </c>
      <c r="AI5" s="69"/>
      <c r="AJ5" s="17" t="s">
        <v>99</v>
      </c>
      <c r="AK5" s="17" t="s">
        <v>104</v>
      </c>
      <c r="AL5" s="17"/>
      <c r="AM5" s="17" t="s">
        <v>109</v>
      </c>
      <c r="AN5" s="17"/>
      <c r="AO5" s="17"/>
      <c r="AP5" s="27"/>
      <c r="AQ5" s="20" t="s">
        <v>136</v>
      </c>
      <c r="AR5" s="30" t="s">
        <v>136</v>
      </c>
      <c r="AS5" s="17" t="s">
        <v>139</v>
      </c>
      <c r="AT5" s="17" t="s">
        <v>143</v>
      </c>
      <c r="AU5" s="17" t="s">
        <v>142</v>
      </c>
      <c r="AV5" s="17" t="s">
        <v>148</v>
      </c>
      <c r="AW5" s="17"/>
      <c r="AX5" s="17"/>
      <c r="AY5" s="17"/>
      <c r="AZ5" s="17" t="s">
        <v>163</v>
      </c>
      <c r="BA5" s="17" t="s">
        <v>167</v>
      </c>
      <c r="BB5" s="17" t="s">
        <v>166</v>
      </c>
      <c r="BC5" s="17" t="s">
        <v>165</v>
      </c>
      <c r="BD5" s="17" t="s">
        <v>168</v>
      </c>
      <c r="BE5" s="17"/>
      <c r="BF5" s="17"/>
      <c r="BG5" s="17"/>
      <c r="BH5" s="17"/>
      <c r="BI5" s="27"/>
    </row>
    <row r="6" spans="1:61" ht="15.75" customHeight="1" hidden="1">
      <c r="A6" s="4"/>
      <c r="B6" s="5"/>
      <c r="C6" s="5"/>
      <c r="D6" s="32"/>
      <c r="E6" s="15"/>
      <c r="F6" s="15"/>
      <c r="G6" s="15"/>
      <c r="H6" s="15"/>
      <c r="I6" s="15"/>
      <c r="J6" s="15"/>
      <c r="K6" s="15"/>
      <c r="L6" s="15"/>
      <c r="M6" s="15"/>
      <c r="N6" s="183"/>
      <c r="O6" s="184"/>
      <c r="P6" s="185"/>
      <c r="Q6" s="183"/>
      <c r="R6" s="184"/>
      <c r="S6" s="185"/>
      <c r="T6" s="183"/>
      <c r="U6" s="184"/>
      <c r="V6" s="18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0"/>
      <c r="AJ6" s="15"/>
      <c r="AK6" s="15"/>
      <c r="AL6" s="15"/>
      <c r="AM6" s="15"/>
      <c r="AN6" s="15"/>
      <c r="AO6" s="15"/>
      <c r="AP6" s="16"/>
      <c r="AQ6" s="16"/>
      <c r="AR6" s="1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2"/>
    </row>
    <row r="7" spans="1:61" ht="15.75">
      <c r="A7" s="127"/>
      <c r="B7" s="127"/>
      <c r="C7" s="128"/>
      <c r="D7" s="77"/>
      <c r="E7" s="74" t="s">
        <v>7</v>
      </c>
      <c r="F7" s="74" t="s">
        <v>7</v>
      </c>
      <c r="G7" s="74" t="s">
        <v>7</v>
      </c>
      <c r="H7" s="74" t="s">
        <v>7</v>
      </c>
      <c r="I7" s="74" t="s">
        <v>7</v>
      </c>
      <c r="J7" s="74" t="s">
        <v>7</v>
      </c>
      <c r="K7" s="74" t="s">
        <v>7</v>
      </c>
      <c r="L7" s="74" t="s">
        <v>7</v>
      </c>
      <c r="M7" s="74" t="s">
        <v>7</v>
      </c>
      <c r="N7" s="74" t="s">
        <v>7</v>
      </c>
      <c r="O7" s="75"/>
      <c r="P7" s="73"/>
      <c r="Q7" s="74" t="s">
        <v>7</v>
      </c>
      <c r="R7" s="75"/>
      <c r="S7" s="73"/>
      <c r="T7" s="74" t="s">
        <v>7</v>
      </c>
      <c r="U7" s="75"/>
      <c r="V7" s="73"/>
      <c r="W7" s="74" t="s">
        <v>7</v>
      </c>
      <c r="X7" s="74" t="s">
        <v>7</v>
      </c>
      <c r="Y7" s="74" t="s">
        <v>7</v>
      </c>
      <c r="Z7" s="74" t="s">
        <v>7</v>
      </c>
      <c r="AA7" s="74" t="s">
        <v>7</v>
      </c>
      <c r="AB7" s="74" t="s">
        <v>7</v>
      </c>
      <c r="AC7" s="74" t="s">
        <v>7</v>
      </c>
      <c r="AD7" s="74" t="s">
        <v>7</v>
      </c>
      <c r="AE7" s="74" t="s">
        <v>7</v>
      </c>
      <c r="AF7" s="74" t="s">
        <v>7</v>
      </c>
      <c r="AG7" s="74" t="s">
        <v>7</v>
      </c>
      <c r="AH7" s="74" t="s">
        <v>7</v>
      </c>
      <c r="AI7" s="76" t="s">
        <v>7</v>
      </c>
      <c r="AJ7" s="74" t="s">
        <v>7</v>
      </c>
      <c r="AK7" s="74" t="s">
        <v>7</v>
      </c>
      <c r="AL7" s="74" t="s">
        <v>7</v>
      </c>
      <c r="AM7" s="74" t="s">
        <v>7</v>
      </c>
      <c r="AN7" s="74" t="s">
        <v>7</v>
      </c>
      <c r="AO7" s="74" t="s">
        <v>7</v>
      </c>
      <c r="AP7" s="74"/>
      <c r="AQ7" s="74"/>
      <c r="AR7" s="72"/>
      <c r="AS7" s="74" t="s">
        <v>7</v>
      </c>
      <c r="AT7" s="74" t="s">
        <v>7</v>
      </c>
      <c r="AU7" s="74" t="s">
        <v>7</v>
      </c>
      <c r="AV7" s="74" t="s">
        <v>7</v>
      </c>
      <c r="AW7" s="74" t="s">
        <v>7</v>
      </c>
      <c r="AX7" s="74" t="s">
        <v>7</v>
      </c>
      <c r="AY7" s="74" t="s">
        <v>7</v>
      </c>
      <c r="AZ7" s="74" t="s">
        <v>7</v>
      </c>
      <c r="BA7" s="74" t="s">
        <v>7</v>
      </c>
      <c r="BB7" s="74" t="s">
        <v>7</v>
      </c>
      <c r="BC7" s="74" t="s">
        <v>7</v>
      </c>
      <c r="BD7" s="74" t="s">
        <v>7</v>
      </c>
      <c r="BE7" s="74" t="s">
        <v>7</v>
      </c>
      <c r="BF7" s="74" t="s">
        <v>7</v>
      </c>
      <c r="BG7" s="74" t="s">
        <v>7</v>
      </c>
      <c r="BH7" s="74" t="s">
        <v>7</v>
      </c>
      <c r="BI7" s="77" t="s">
        <v>7</v>
      </c>
    </row>
    <row r="8" spans="1:61" ht="16.5" thickBot="1">
      <c r="A8" s="130"/>
      <c r="B8" s="131"/>
      <c r="C8" s="132"/>
      <c r="D8" s="96" t="s">
        <v>5</v>
      </c>
      <c r="E8" s="92" t="s">
        <v>0</v>
      </c>
      <c r="F8" s="92" t="s">
        <v>0</v>
      </c>
      <c r="G8" s="92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3" t="s">
        <v>1</v>
      </c>
      <c r="P8" s="91" t="s">
        <v>5</v>
      </c>
      <c r="Q8" s="92" t="s">
        <v>0</v>
      </c>
      <c r="R8" s="93" t="s">
        <v>1</v>
      </c>
      <c r="S8" s="91" t="s">
        <v>5</v>
      </c>
      <c r="T8" s="92" t="s">
        <v>0</v>
      </c>
      <c r="U8" s="93" t="s">
        <v>1</v>
      </c>
      <c r="V8" s="91" t="s">
        <v>5</v>
      </c>
      <c r="W8" s="92" t="s">
        <v>0</v>
      </c>
      <c r="X8" s="92" t="s">
        <v>0</v>
      </c>
      <c r="Y8" s="94" t="s">
        <v>0</v>
      </c>
      <c r="Z8" s="94" t="s">
        <v>0</v>
      </c>
      <c r="AA8" s="94" t="s">
        <v>0</v>
      </c>
      <c r="AB8" s="94" t="s">
        <v>0</v>
      </c>
      <c r="AC8" s="94" t="s">
        <v>0</v>
      </c>
      <c r="AD8" s="94" t="s">
        <v>0</v>
      </c>
      <c r="AE8" s="94" t="s">
        <v>0</v>
      </c>
      <c r="AF8" s="94" t="s">
        <v>0</v>
      </c>
      <c r="AG8" s="94" t="s">
        <v>0</v>
      </c>
      <c r="AH8" s="94" t="s">
        <v>0</v>
      </c>
      <c r="AI8" s="94" t="s">
        <v>0</v>
      </c>
      <c r="AJ8" s="92" t="s">
        <v>0</v>
      </c>
      <c r="AK8" s="92" t="s">
        <v>0</v>
      </c>
      <c r="AL8" s="92" t="s">
        <v>0</v>
      </c>
      <c r="AM8" s="92" t="s">
        <v>0</v>
      </c>
      <c r="AN8" s="92" t="s">
        <v>0</v>
      </c>
      <c r="AO8" s="92" t="s">
        <v>0</v>
      </c>
      <c r="AP8" s="92" t="s">
        <v>1</v>
      </c>
      <c r="AQ8" s="92" t="s">
        <v>1</v>
      </c>
      <c r="AR8" s="95" t="s">
        <v>1</v>
      </c>
      <c r="AS8" s="92" t="s">
        <v>0</v>
      </c>
      <c r="AT8" s="92" t="s">
        <v>0</v>
      </c>
      <c r="AU8" s="92" t="s">
        <v>0</v>
      </c>
      <c r="AV8" s="92" t="s">
        <v>0</v>
      </c>
      <c r="AW8" s="92" t="s">
        <v>0</v>
      </c>
      <c r="AX8" s="92" t="s">
        <v>0</v>
      </c>
      <c r="AY8" s="92" t="s">
        <v>0</v>
      </c>
      <c r="AZ8" s="92" t="s">
        <v>0</v>
      </c>
      <c r="BA8" s="92" t="s">
        <v>0</v>
      </c>
      <c r="BB8" s="92" t="s">
        <v>0</v>
      </c>
      <c r="BC8" s="92" t="s">
        <v>0</v>
      </c>
      <c r="BD8" s="92" t="s">
        <v>0</v>
      </c>
      <c r="BE8" s="92" t="s">
        <v>0</v>
      </c>
      <c r="BF8" s="92" t="s">
        <v>0</v>
      </c>
      <c r="BG8" s="92" t="s">
        <v>0</v>
      </c>
      <c r="BH8" s="92" t="s">
        <v>0</v>
      </c>
      <c r="BI8" s="96" t="s">
        <v>0</v>
      </c>
    </row>
    <row r="9" spans="1:61" s="2" customFormat="1" ht="15" customHeight="1">
      <c r="A9" s="157">
        <v>1</v>
      </c>
      <c r="B9" s="83" t="s">
        <v>8</v>
      </c>
      <c r="C9" s="84"/>
      <c r="D9" s="97">
        <f>IF('Original Bid Price'!D7="","",('Original Bid Price'!D7+'Price Adjustment'!$E$15)*'Price Adjustment'!$G$15)</f>
      </c>
      <c r="E9" s="97">
        <f>IF('Original Bid Price'!E7="","",('Original Bid Price'!E7+'Price Adjustment'!$E$15)*'Price Adjustment'!$G$15)</f>
        <v>8.95</v>
      </c>
      <c r="F9" s="97">
        <f>IF('Original Bid Price'!F7="","",('Original Bid Price'!F7+'Price Adjustment'!$E$15)*'Price Adjustment'!$G$15)</f>
        <v>12.53</v>
      </c>
      <c r="G9" s="97">
        <f>IF('Original Bid Price'!G7="","",('Original Bid Price'!G7+'Price Adjustment'!$E$15)*'Price Adjustment'!$G$15)</f>
        <v>15.51</v>
      </c>
      <c r="H9" s="97">
        <f>IF('Original Bid Price'!H7="","",('Original Bid Price'!H7+'Price Adjustment'!$E$15)*'Price Adjustment'!$G$15)</f>
      </c>
      <c r="I9" s="97">
        <f>IF('Original Bid Price'!I7="","",('Original Bid Price'!I7+'Price Adjustment'!$E$15)*'Price Adjustment'!$G$15)</f>
        <v>27.009999999999998</v>
      </c>
      <c r="J9" s="97">
        <f>IF('Original Bid Price'!J7="","",('Original Bid Price'!J7+'Price Adjustment'!$E$15)*'Price Adjustment'!$G$15)</f>
        <v>27.259999999999998</v>
      </c>
      <c r="K9" s="97">
        <f>IF('Original Bid Price'!K7="","",('Original Bid Price'!K7+'Price Adjustment'!$E$15)*'Price Adjustment'!$G$15)</f>
        <v>27.509999999999998</v>
      </c>
      <c r="L9" s="97">
        <f>IF('Original Bid Price'!L7="","",('Original Bid Price'!L7+'Price Adjustment'!$E$15)*'Price Adjustment'!$G$15)</f>
        <v>27.759999999999998</v>
      </c>
      <c r="M9" s="97">
        <f>IF('Original Bid Price'!M7="","",('Original Bid Price'!M7+'Price Adjustment'!$E$15)*'Price Adjustment'!$G$15)</f>
        <v>27.3</v>
      </c>
      <c r="N9" s="97">
        <f>IF('Original Bid Price'!N7="","",('Original Bid Price'!N7+'Price Adjustment'!$E$15)*'Price Adjustment'!$G$15)</f>
        <v>10.86</v>
      </c>
      <c r="O9" s="97">
        <f>IF('Original Bid Price'!O7="","",('Original Bid Price'!O7+'Price Adjustment'!$E$15)*'Price Adjustment'!$G$15)</f>
      </c>
      <c r="P9" s="97">
        <f>IF('Original Bid Price'!P7="","",('Original Bid Price'!P7+'Price Adjustment'!$E$15)*'Price Adjustment'!$G$15)</f>
      </c>
      <c r="Q9" s="97">
        <f>IF('Original Bid Price'!Q7="","",('Original Bid Price'!Q7+'Price Adjustment'!$E$15)*'Price Adjustment'!$G$15)</f>
        <v>10.36</v>
      </c>
      <c r="R9" s="97">
        <f>IF('Original Bid Price'!R7="","",('Original Bid Price'!R7+'Price Adjustment'!$E$15)*'Price Adjustment'!$G$15)</f>
      </c>
      <c r="S9" s="97">
        <f>IF('Original Bid Price'!S7="","",('Original Bid Price'!S7+'Price Adjustment'!$E$15)*'Price Adjustment'!$G$15)</f>
      </c>
      <c r="T9" s="97">
        <f>IF('Original Bid Price'!T7="","",('Original Bid Price'!T7+'Price Adjustment'!$E$15)*'Price Adjustment'!$G$15)</f>
        <v>20.11</v>
      </c>
      <c r="U9" s="97">
        <f>IF('Original Bid Price'!U7="","",('Original Bid Price'!U7+'Price Adjustment'!$E$15)*'Price Adjustment'!$G$15)</f>
      </c>
      <c r="V9" s="97">
        <f>IF('Original Bid Price'!V7="","",('Original Bid Price'!V7+'Price Adjustment'!$E$15)*'Price Adjustment'!$G$15)</f>
      </c>
      <c r="W9" s="97">
        <f>IF('Original Bid Price'!W7="","",('Original Bid Price'!W7+'Price Adjustment'!$E$15)*'Price Adjustment'!$G$15)</f>
        <v>11.36</v>
      </c>
      <c r="X9" s="97">
        <f>IF('Original Bid Price'!X7="","",('Original Bid Price'!X7+'Price Adjustment'!$E$15)*'Price Adjustment'!$G$15)</f>
        <v>10.86</v>
      </c>
      <c r="Y9" s="97">
        <f>IF('Original Bid Price'!Y7="","",('Original Bid Price'!Y7+'Price Adjustment'!$E$15)*'Price Adjustment'!$G$15)</f>
        <v>10.86</v>
      </c>
      <c r="Z9" s="97">
        <f>IF('Original Bid Price'!Z7="","",('Original Bid Price'!Z7+'Price Adjustment'!$E$15)*'Price Adjustment'!$G$15)</f>
        <v>10.86</v>
      </c>
      <c r="AA9" s="97">
        <f>IF('Original Bid Price'!AA7="","",('Original Bid Price'!AA7+'Price Adjustment'!$E$15)*'Price Adjustment'!$G$15)</f>
        <v>9.809999999999999</v>
      </c>
      <c r="AB9" s="97">
        <f>IF('Original Bid Price'!AB7="","",('Original Bid Price'!AB7+'Price Adjustment'!$E$15)*'Price Adjustment'!$G$15)</f>
        <v>17.71</v>
      </c>
      <c r="AC9" s="97">
        <f>IF('Original Bid Price'!AC7="","",('Original Bid Price'!AC7+'Price Adjustment'!$E$15)*'Price Adjustment'!$G$15)</f>
        <v>12.76</v>
      </c>
      <c r="AD9" s="97">
        <f>IF('Original Bid Price'!AD7="","",('Original Bid Price'!AD7+'Price Adjustment'!$E$15)*'Price Adjustment'!$G$15)</f>
        <v>10.16</v>
      </c>
      <c r="AE9" s="97">
        <f>IF('Original Bid Price'!AE7="","",('Original Bid Price'!AE7+'Price Adjustment'!$E$15)*'Price Adjustment'!$G$15)</f>
        <v>29.56</v>
      </c>
      <c r="AF9" s="97">
        <f>IF('Original Bid Price'!AF7="","",('Original Bid Price'!AF7+'Price Adjustment'!$E$15)*'Price Adjustment'!$G$15)</f>
        <v>12.36</v>
      </c>
      <c r="AG9" s="97">
        <f>IF('Original Bid Price'!AG7="","",('Original Bid Price'!AG7+'Price Adjustment'!$E$15)*'Price Adjustment'!$G$15)</f>
        <v>14.86</v>
      </c>
      <c r="AH9" s="97">
        <f>IF('Original Bid Price'!AH7="","",('Original Bid Price'!AH7+'Price Adjustment'!$E$15)*'Price Adjustment'!$G$15)</f>
        <v>10.86</v>
      </c>
      <c r="AI9" s="97">
        <f>IF('Original Bid Price'!AI7="","",('Original Bid Price'!AI7+'Price Adjustment'!$E$15)*'Price Adjustment'!$G$15)</f>
        <v>26.36</v>
      </c>
      <c r="AJ9" s="97">
        <f>IF('Original Bid Price'!AJ7="","",('Original Bid Price'!AJ7+'Price Adjustment'!$E$15)*'Price Adjustment'!$G$15)</f>
        <v>10.36</v>
      </c>
      <c r="AK9" s="97">
        <f>IF('Original Bid Price'!AK7="","",('Original Bid Price'!AK7+'Price Adjustment'!$E$15)*'Price Adjustment'!$G$15)</f>
        <v>18.86</v>
      </c>
      <c r="AL9" s="97">
        <f>IF('Original Bid Price'!AL7="","",('Original Bid Price'!AL7+'Price Adjustment'!$E$15)*'Price Adjustment'!$G$15)</f>
        <v>11.86</v>
      </c>
      <c r="AM9" s="97">
        <f>IF('Original Bid Price'!AM7="","",('Original Bid Price'!AM7+'Price Adjustment'!$E$15)*'Price Adjustment'!$G$15)</f>
        <v>15.11</v>
      </c>
      <c r="AN9" s="97">
        <f>IF('Original Bid Price'!AN7="","",('Original Bid Price'!AN7+'Price Adjustment'!$E$15)*'Price Adjustment'!$G$15)</f>
        <v>13.809999999999999</v>
      </c>
      <c r="AO9" s="97">
        <f>IF('Original Bid Price'!AO7="","",('Original Bid Price'!AO7+'Price Adjustment'!$E$15)*'Price Adjustment'!$G$15)</f>
        <v>23.41</v>
      </c>
      <c r="AP9" s="97">
        <f>IF('Original Bid Price'!AP7="","",('Original Bid Price'!AP7+'Price Adjustment'!$E$15)*'Price Adjustment'!$G$15)</f>
        <v>8.36</v>
      </c>
      <c r="AQ9" s="97">
        <f>IF('Original Bid Price'!AQ7="","",('Original Bid Price'!AQ7+'Price Adjustment'!$E$15)*'Price Adjustment'!$G$15)</f>
        <v>8.36</v>
      </c>
      <c r="AR9" s="97">
        <f>IF('Original Bid Price'!AR7="","",('Original Bid Price'!AR7+'Price Adjustment'!$E$15)*'Price Adjustment'!$G$15)</f>
        <v>8.36</v>
      </c>
      <c r="AS9" s="97">
        <f>IF('Original Bid Price'!AS7="","",('Original Bid Price'!AS7+'Price Adjustment'!$E$15)*'Price Adjustment'!$G$15)</f>
        <v>28.36</v>
      </c>
      <c r="AT9" s="97">
        <f>IF('Original Bid Price'!AT7="","",('Original Bid Price'!AT7+'Price Adjustment'!$E$15)*'Price Adjustment'!$G$15)</f>
        <v>29.36</v>
      </c>
      <c r="AU9" s="97">
        <f>IF('Original Bid Price'!AU7="","",('Original Bid Price'!AU7+'Price Adjustment'!$E$15)*'Price Adjustment'!$G$15)</f>
        <v>28.36</v>
      </c>
      <c r="AV9" s="97">
        <f>IF('Original Bid Price'!AV7="","",('Original Bid Price'!AV7+'Price Adjustment'!$E$15)*'Price Adjustment'!$G$15)</f>
        <v>28.36</v>
      </c>
      <c r="AW9" s="97">
        <f>IF('Original Bid Price'!AW7="","",('Original Bid Price'!AW7+'Price Adjustment'!$E$15)*'Price Adjustment'!$G$15)</f>
        <v>11.86</v>
      </c>
      <c r="AX9" s="97">
        <f>IF('Original Bid Price'!AX7="","",('Original Bid Price'!AX7+'Price Adjustment'!$E$15)*'Price Adjustment'!$G$15)</f>
      </c>
      <c r="AY9" s="97">
        <f>IF('Original Bid Price'!AY7="","",('Original Bid Price'!AY7+'Price Adjustment'!$E$15)*'Price Adjustment'!$G$15)</f>
      </c>
      <c r="AZ9" s="97">
        <f>IF('Original Bid Price'!AZ7="","",('Original Bid Price'!AZ7+'Price Adjustment'!$E$15)*'Price Adjustment'!$G$15)</f>
        <v>20.31</v>
      </c>
      <c r="BA9" s="97">
        <f>IF('Original Bid Price'!BA7="","",('Original Bid Price'!BA7+'Price Adjustment'!$E$15)*'Price Adjustment'!$G$15)</f>
        <v>33.61</v>
      </c>
      <c r="BB9" s="97">
        <f>IF('Original Bid Price'!BB7="","",('Original Bid Price'!BB7+'Price Adjustment'!$E$15)*'Price Adjustment'!$G$15)</f>
        <v>24.36</v>
      </c>
      <c r="BC9" s="97">
        <f>IF('Original Bid Price'!BC7="","",('Original Bid Price'!BC7+'Price Adjustment'!$E$15)*'Price Adjustment'!$G$15)</f>
        <v>22.86</v>
      </c>
      <c r="BD9" s="97">
        <f>IF('Original Bid Price'!BD7="","",('Original Bid Price'!BD7+'Price Adjustment'!$E$15)*'Price Adjustment'!$G$15)</f>
        <v>26.36</v>
      </c>
      <c r="BE9" s="97">
        <f>IF('Original Bid Price'!BE7="","",('Original Bid Price'!BE7+'Price Adjustment'!$E$15)*'Price Adjustment'!$G$15)</f>
        <v>12.51</v>
      </c>
      <c r="BF9" s="97">
        <f>IF('Original Bid Price'!BF7="","",('Original Bid Price'!BF7+'Price Adjustment'!$E$15)*'Price Adjustment'!$G$15)</f>
        <v>29.86</v>
      </c>
      <c r="BG9" s="97">
        <f>IF('Original Bid Price'!BG7="","",('Original Bid Price'!BG7+'Price Adjustment'!$E$15)*'Price Adjustment'!$G$15)</f>
        <v>25.86</v>
      </c>
      <c r="BH9" s="97">
        <f>IF('Original Bid Price'!BH7="","",('Original Bid Price'!BH7+'Price Adjustment'!$E$15)*'Price Adjustment'!$G$15)</f>
        <v>31.86</v>
      </c>
      <c r="BI9" s="97">
        <f>IF('Original Bid Price'!BI7="","",('Original Bid Price'!BI7+'Price Adjustment'!$E$15)*'Price Adjustment'!$G$15)</f>
        <v>10.86</v>
      </c>
    </row>
    <row r="10" spans="1:61" s="2" customFormat="1" ht="15" customHeight="1">
      <c r="A10" s="158">
        <v>2</v>
      </c>
      <c r="B10" s="6" t="s">
        <v>9</v>
      </c>
      <c r="C10" s="9"/>
      <c r="D10" s="97">
        <f>IF('Original Bid Price'!D8="","",('Original Bid Price'!D8+'Price Adjustment'!$E$15)*'Price Adjustment'!$G$16)</f>
      </c>
      <c r="E10" s="97">
        <f>IF('Original Bid Price'!E8="","",('Original Bid Price'!E8+'Price Adjustment'!$E$15)*'Price Adjustment'!$G$16)</f>
        <v>8.95</v>
      </c>
      <c r="F10" s="97">
        <f>IF('Original Bid Price'!F8="","",('Original Bid Price'!F8+'Price Adjustment'!$E$15)*'Price Adjustment'!$G$16)</f>
        <v>12.53</v>
      </c>
      <c r="G10" s="97">
        <f>IF('Original Bid Price'!G8="","",('Original Bid Price'!G8+'Price Adjustment'!$E$15)*'Price Adjustment'!$G$16)</f>
        <v>15.51</v>
      </c>
      <c r="H10" s="97">
        <f>IF('Original Bid Price'!H8="","",('Original Bid Price'!H8+'Price Adjustment'!$E$15)*'Price Adjustment'!$G$16)</f>
      </c>
      <c r="I10" s="97">
        <f>IF('Original Bid Price'!I8="","",('Original Bid Price'!I8+'Price Adjustment'!$E$15)*'Price Adjustment'!$G$16)</f>
        <v>27.009999999999998</v>
      </c>
      <c r="J10" s="97">
        <f>IF('Original Bid Price'!J8="","",('Original Bid Price'!J8+'Price Adjustment'!$E$15)*'Price Adjustment'!$G$16)</f>
        <v>27.259999999999998</v>
      </c>
      <c r="K10" s="97">
        <f>IF('Original Bid Price'!K8="","",('Original Bid Price'!K8+'Price Adjustment'!$E$15)*'Price Adjustment'!$G$16)</f>
        <v>27.509999999999998</v>
      </c>
      <c r="L10" s="97">
        <f>IF('Original Bid Price'!L8="","",('Original Bid Price'!L8+'Price Adjustment'!$E$15)*'Price Adjustment'!$G$16)</f>
        <v>27.759999999999998</v>
      </c>
      <c r="M10" s="97">
        <f>IF('Original Bid Price'!M8="","",('Original Bid Price'!M8+'Price Adjustment'!$E$15)*'Price Adjustment'!$G$16)</f>
      </c>
      <c r="N10" s="97">
        <f>IF('Original Bid Price'!N8="","",('Original Bid Price'!N8+'Price Adjustment'!$E$15)*'Price Adjustment'!$G$16)</f>
        <v>10.86</v>
      </c>
      <c r="O10" s="97">
        <f>IF('Original Bid Price'!O8="","",('Original Bid Price'!O8+'Price Adjustment'!$E$15)*'Price Adjustment'!$G$16)</f>
      </c>
      <c r="P10" s="97">
        <f>IF('Original Bid Price'!P8="","",('Original Bid Price'!P8+'Price Adjustment'!$E$15)*'Price Adjustment'!$G$16)</f>
      </c>
      <c r="Q10" s="97">
        <f>IF('Original Bid Price'!Q8="","",('Original Bid Price'!Q8+'Price Adjustment'!$E$15)*'Price Adjustment'!$G$16)</f>
        <v>10.36</v>
      </c>
      <c r="R10" s="97">
        <f>IF('Original Bid Price'!R8="","",('Original Bid Price'!R8+'Price Adjustment'!$E$15)*'Price Adjustment'!$G$16)</f>
      </c>
      <c r="S10" s="97">
        <f>IF('Original Bid Price'!S8="","",('Original Bid Price'!S8+'Price Adjustment'!$E$15)*'Price Adjustment'!$G$16)</f>
      </c>
      <c r="T10" s="97">
        <f>IF('Original Bid Price'!T8="","",('Original Bid Price'!T8+'Price Adjustment'!$E$15)*'Price Adjustment'!$G$16)</f>
        <v>20.11</v>
      </c>
      <c r="U10" s="97">
        <f>IF('Original Bid Price'!U8="","",('Original Bid Price'!U8+'Price Adjustment'!$E$15)*'Price Adjustment'!$G$16)</f>
      </c>
      <c r="V10" s="97">
        <f>IF('Original Bid Price'!V8="","",('Original Bid Price'!V8+'Price Adjustment'!$E$15)*'Price Adjustment'!$G$16)</f>
      </c>
      <c r="W10" s="97">
        <f>IF('Original Bid Price'!W8="","",('Original Bid Price'!W8+'Price Adjustment'!$E$15)*'Price Adjustment'!$G$16)</f>
        <v>11.36</v>
      </c>
      <c r="X10" s="97">
        <f>IF('Original Bid Price'!X8="","",('Original Bid Price'!X8+'Price Adjustment'!$E$15)*'Price Adjustment'!$G$16)</f>
        <v>10.86</v>
      </c>
      <c r="Y10" s="97">
        <f>IF('Original Bid Price'!Y8="","",('Original Bid Price'!Y8+'Price Adjustment'!$E$15)*'Price Adjustment'!$G$16)</f>
        <v>10.86</v>
      </c>
      <c r="Z10" s="97">
        <f>IF('Original Bid Price'!Z8="","",('Original Bid Price'!Z8+'Price Adjustment'!$E$15)*'Price Adjustment'!$G$16)</f>
        <v>10.86</v>
      </c>
      <c r="AA10" s="97">
        <f>IF('Original Bid Price'!AA8="","",('Original Bid Price'!AA8+'Price Adjustment'!$E$15)*'Price Adjustment'!$G$16)</f>
        <v>9.809999999999999</v>
      </c>
      <c r="AB10" s="97">
        <f>IF('Original Bid Price'!AB8="","",('Original Bid Price'!AB8+'Price Adjustment'!$E$15)*'Price Adjustment'!$G$16)</f>
        <v>17.36</v>
      </c>
      <c r="AC10" s="97">
        <f>IF('Original Bid Price'!AC8="","",('Original Bid Price'!AC8+'Price Adjustment'!$E$15)*'Price Adjustment'!$G$16)</f>
        <v>12.459999999999999</v>
      </c>
      <c r="AD10" s="97">
        <f>IF('Original Bid Price'!AD8="","",('Original Bid Price'!AD8+'Price Adjustment'!$E$15)*'Price Adjustment'!$G$16)</f>
        <v>10.059999999999999</v>
      </c>
      <c r="AE10" s="97">
        <f>IF('Original Bid Price'!AE8="","",('Original Bid Price'!AE8+'Price Adjustment'!$E$15)*'Price Adjustment'!$G$16)</f>
        <v>30.11</v>
      </c>
      <c r="AF10" s="97">
        <f>IF('Original Bid Price'!AF8="","",('Original Bid Price'!AF8+'Price Adjustment'!$E$15)*'Price Adjustment'!$G$16)</f>
        <v>12.559999999999999</v>
      </c>
      <c r="AG10" s="97">
        <f>IF('Original Bid Price'!AG8="","",('Original Bid Price'!AG8+'Price Adjustment'!$E$15)*'Price Adjustment'!$G$16)</f>
        <v>14.86</v>
      </c>
      <c r="AH10" s="97">
        <f>IF('Original Bid Price'!AH8="","",('Original Bid Price'!AH8+'Price Adjustment'!$E$15)*'Price Adjustment'!$G$16)</f>
        <v>10.86</v>
      </c>
      <c r="AI10" s="97">
        <f>IF('Original Bid Price'!AI8="","",('Original Bid Price'!AI8+'Price Adjustment'!$E$15)*'Price Adjustment'!$G$16)</f>
      </c>
      <c r="AJ10" s="97">
        <f>IF('Original Bid Price'!AJ8="","",('Original Bid Price'!AJ8+'Price Adjustment'!$E$15)*'Price Adjustment'!$G$16)</f>
      </c>
      <c r="AK10" s="97">
        <f>IF('Original Bid Price'!AK8="","",('Original Bid Price'!AK8+'Price Adjustment'!$E$15)*'Price Adjustment'!$G$16)</f>
      </c>
      <c r="AL10" s="97">
        <f>IF('Original Bid Price'!AL8="","",('Original Bid Price'!AL8+'Price Adjustment'!$E$15)*'Price Adjustment'!$G$16)</f>
        <v>11.86</v>
      </c>
      <c r="AM10" s="97">
        <f>IF('Original Bid Price'!AM8="","",('Original Bid Price'!AM8+'Price Adjustment'!$E$15)*'Price Adjustment'!$G$16)</f>
        <v>15.11</v>
      </c>
      <c r="AN10" s="97">
        <f>IF('Original Bid Price'!AN8="","",('Original Bid Price'!AN8+'Price Adjustment'!$E$15)*'Price Adjustment'!$G$16)</f>
        <v>13.809999999999999</v>
      </c>
      <c r="AO10" s="97">
        <f>IF('Original Bid Price'!AO8="","",('Original Bid Price'!AO8+'Price Adjustment'!$E$15)*'Price Adjustment'!$G$16)</f>
        <v>23.41</v>
      </c>
      <c r="AP10" s="97">
        <f>IF('Original Bid Price'!AP8="","",('Original Bid Price'!AP8+'Price Adjustment'!$E$15)*'Price Adjustment'!$G$16)</f>
      </c>
      <c r="AQ10" s="97">
        <f>IF('Original Bid Price'!AQ8="","",('Original Bid Price'!AQ8+'Price Adjustment'!$E$15)*'Price Adjustment'!$G$16)</f>
      </c>
      <c r="AR10" s="97">
        <f>IF('Original Bid Price'!AR8="","",('Original Bid Price'!AR8+'Price Adjustment'!$E$15)*'Price Adjustment'!$G$16)</f>
      </c>
      <c r="AS10" s="97">
        <f>IF('Original Bid Price'!AS8="","",('Original Bid Price'!AS8+'Price Adjustment'!$E$15)*'Price Adjustment'!$G$16)</f>
      </c>
      <c r="AT10" s="97">
        <f>IF('Original Bid Price'!AT8="","",('Original Bid Price'!AT8+'Price Adjustment'!$E$15)*'Price Adjustment'!$G$16)</f>
      </c>
      <c r="AU10" s="97">
        <f>IF('Original Bid Price'!AU8="","",('Original Bid Price'!AU8+'Price Adjustment'!$E$15)*'Price Adjustment'!$G$16)</f>
      </c>
      <c r="AV10" s="97">
        <f>IF('Original Bid Price'!AV8="","",('Original Bid Price'!AV8+'Price Adjustment'!$E$15)*'Price Adjustment'!$G$16)</f>
      </c>
      <c r="AW10" s="97">
        <f>IF('Original Bid Price'!AW8="","",('Original Bid Price'!AW8+'Price Adjustment'!$E$15)*'Price Adjustment'!$G$16)</f>
        <v>11.86</v>
      </c>
      <c r="AX10" s="97">
        <f>IF('Original Bid Price'!AX8="","",('Original Bid Price'!AX8+'Price Adjustment'!$E$15)*'Price Adjustment'!$G$16)</f>
      </c>
      <c r="AY10" s="97">
        <f>IF('Original Bid Price'!AY8="","",('Original Bid Price'!AY8+'Price Adjustment'!$E$15)*'Price Adjustment'!$G$16)</f>
      </c>
      <c r="AZ10" s="97">
        <f>IF('Original Bid Price'!AZ8="","",('Original Bid Price'!AZ8+'Price Adjustment'!$E$15)*'Price Adjustment'!$G$16)</f>
        <v>20.61</v>
      </c>
      <c r="BA10" s="97">
        <f>IF('Original Bid Price'!BA8="","",('Original Bid Price'!BA8+'Price Adjustment'!$E$15)*'Price Adjustment'!$G$16)</f>
        <v>33.81</v>
      </c>
      <c r="BB10" s="97">
        <f>IF('Original Bid Price'!BB8="","",('Original Bid Price'!BB8+'Price Adjustment'!$E$15)*'Price Adjustment'!$G$16)</f>
        <v>24.61</v>
      </c>
      <c r="BC10" s="97">
        <f>IF('Original Bid Price'!BC8="","",('Original Bid Price'!BC8+'Price Adjustment'!$E$15)*'Price Adjustment'!$G$16)</f>
        <v>23.61</v>
      </c>
      <c r="BD10" s="97">
        <f>IF('Original Bid Price'!BD8="","",('Original Bid Price'!BD8+'Price Adjustment'!$E$15)*'Price Adjustment'!$G$16)</f>
        <v>26.86</v>
      </c>
      <c r="BE10" s="97">
        <f>IF('Original Bid Price'!BE8="","",('Original Bid Price'!BE8+'Price Adjustment'!$E$15)*'Price Adjustment'!$G$16)</f>
        <v>12.61</v>
      </c>
      <c r="BF10" s="97">
        <f>IF('Original Bid Price'!BF8="","",('Original Bid Price'!BF8+'Price Adjustment'!$E$15)*'Price Adjustment'!$G$16)</f>
        <v>29.86</v>
      </c>
      <c r="BG10" s="97">
        <f>IF('Original Bid Price'!BG8="","",('Original Bid Price'!BG8+'Price Adjustment'!$E$15)*'Price Adjustment'!$G$16)</f>
        <v>27.009999999999998</v>
      </c>
      <c r="BH10" s="97">
        <f>IF('Original Bid Price'!BH8="","",('Original Bid Price'!BH8+'Price Adjustment'!$E$15)*'Price Adjustment'!$G$16)</f>
        <v>31.86</v>
      </c>
      <c r="BI10" s="97">
        <f>IF('Original Bid Price'!BI8="","",('Original Bid Price'!BI8+'Price Adjustment'!$E$15)*'Price Adjustment'!$G$16)</f>
        <v>10.86</v>
      </c>
    </row>
    <row r="11" spans="1:61" s="2" customFormat="1" ht="14.25" customHeight="1">
      <c r="A11" s="158">
        <v>3</v>
      </c>
      <c r="B11" s="6" t="s">
        <v>10</v>
      </c>
      <c r="C11" s="9"/>
      <c r="D11" s="97">
        <f>IF('Original Bid Price'!D9="","",('Original Bid Price'!D9+'Price Adjustment'!$E$15)*'Price Adjustment'!$G$17)</f>
      </c>
      <c r="E11" s="97">
        <f>IF('Original Bid Price'!E9="","",('Original Bid Price'!E9+'Price Adjustment'!$E$15)*'Price Adjustment'!$G$17)</f>
        <v>8.95</v>
      </c>
      <c r="F11" s="97">
        <f>IF('Original Bid Price'!F9="","",('Original Bid Price'!F9+'Price Adjustment'!$E$15)*'Price Adjustment'!$G$17)</f>
        <v>12.53</v>
      </c>
      <c r="G11" s="97">
        <f>IF('Original Bid Price'!G9="","",('Original Bid Price'!G9+'Price Adjustment'!$E$15)*'Price Adjustment'!$G$17)</f>
        <v>15.51</v>
      </c>
      <c r="H11" s="97">
        <f>IF('Original Bid Price'!H9="","",('Original Bid Price'!H9+'Price Adjustment'!$E$15)*'Price Adjustment'!$G$17)</f>
      </c>
      <c r="I11" s="97">
        <f>IF('Original Bid Price'!I9="","",('Original Bid Price'!I9+'Price Adjustment'!$E$15)*'Price Adjustment'!$G$17)</f>
        <v>27.009999999999998</v>
      </c>
      <c r="J11" s="97">
        <f>IF('Original Bid Price'!J9="","",('Original Bid Price'!J9+'Price Adjustment'!$E$15)*'Price Adjustment'!$G$17)</f>
        <v>27.259999999999998</v>
      </c>
      <c r="K11" s="97">
        <f>IF('Original Bid Price'!K9="","",('Original Bid Price'!K9+'Price Adjustment'!$E$15)*'Price Adjustment'!$G$17)</f>
        <v>27.509999999999998</v>
      </c>
      <c r="L11" s="97">
        <f>IF('Original Bid Price'!L9="","",('Original Bid Price'!L9+'Price Adjustment'!$E$15)*'Price Adjustment'!$G$17)</f>
        <v>27.759999999999998</v>
      </c>
      <c r="M11" s="97">
        <f>IF('Original Bid Price'!M9="","",('Original Bid Price'!M9+'Price Adjustment'!$E$15)*'Price Adjustment'!$G$17)</f>
      </c>
      <c r="N11" s="97">
        <f>IF('Original Bid Price'!N9="","",('Original Bid Price'!N9+'Price Adjustment'!$E$15)*'Price Adjustment'!$G$17)</f>
        <v>10.86</v>
      </c>
      <c r="O11" s="97">
        <f>IF('Original Bid Price'!O9="","",('Original Bid Price'!O9+'Price Adjustment'!$E$15)*'Price Adjustment'!$G$17)</f>
      </c>
      <c r="P11" s="97">
        <f>IF('Original Bid Price'!P9="","",('Original Bid Price'!P9+'Price Adjustment'!$E$15)*'Price Adjustment'!$G$17)</f>
      </c>
      <c r="Q11" s="97">
        <f>IF('Original Bid Price'!Q9="","",('Original Bid Price'!Q9+'Price Adjustment'!$E$15)*'Price Adjustment'!$G$17)</f>
        <v>10.36</v>
      </c>
      <c r="R11" s="97">
        <f>IF('Original Bid Price'!R9="","",('Original Bid Price'!R9+'Price Adjustment'!$E$15)*'Price Adjustment'!$G$17)</f>
      </c>
      <c r="S11" s="97">
        <f>IF('Original Bid Price'!S9="","",('Original Bid Price'!S9+'Price Adjustment'!$E$15)*'Price Adjustment'!$G$17)</f>
      </c>
      <c r="T11" s="97">
        <f>IF('Original Bid Price'!T9="","",('Original Bid Price'!T9+'Price Adjustment'!$E$15)*'Price Adjustment'!$G$17)</f>
        <v>20.11</v>
      </c>
      <c r="U11" s="97">
        <f>IF('Original Bid Price'!U9="","",('Original Bid Price'!U9+'Price Adjustment'!$E$15)*'Price Adjustment'!$G$17)</f>
      </c>
      <c r="V11" s="97">
        <f>IF('Original Bid Price'!V9="","",('Original Bid Price'!V9+'Price Adjustment'!$E$15)*'Price Adjustment'!$G$17)</f>
      </c>
      <c r="W11" s="97">
        <f>IF('Original Bid Price'!W9="","",('Original Bid Price'!W9+'Price Adjustment'!$E$15)*'Price Adjustment'!$G$17)</f>
      </c>
      <c r="X11" s="97">
        <f>IF('Original Bid Price'!X9="","",('Original Bid Price'!X9+'Price Adjustment'!$E$15)*'Price Adjustment'!$G$17)</f>
        <v>10.86</v>
      </c>
      <c r="Y11" s="97">
        <f>IF('Original Bid Price'!Y9="","",('Original Bid Price'!Y9+'Price Adjustment'!$E$15)*'Price Adjustment'!$G$17)</f>
        <v>10.86</v>
      </c>
      <c r="Z11" s="97">
        <f>IF('Original Bid Price'!Z9="","",('Original Bid Price'!Z9+'Price Adjustment'!$E$15)*'Price Adjustment'!$G$17)</f>
        <v>10.86</v>
      </c>
      <c r="AA11" s="97">
        <f>IF('Original Bid Price'!AA9="","",('Original Bid Price'!AA9+'Price Adjustment'!$E$15)*'Price Adjustment'!$G$17)</f>
        <v>9.809999999999999</v>
      </c>
      <c r="AB11" s="97">
        <f>IF('Original Bid Price'!AB9="","",('Original Bid Price'!AB9+'Price Adjustment'!$E$15)*'Price Adjustment'!$G$17)</f>
        <v>17.36</v>
      </c>
      <c r="AC11" s="97">
        <f>IF('Original Bid Price'!AC9="","",('Original Bid Price'!AC9+'Price Adjustment'!$E$15)*'Price Adjustment'!$G$17)</f>
        <v>12.549999999999999</v>
      </c>
      <c r="AD11" s="97">
        <f>IF('Original Bid Price'!AD9="","",('Original Bid Price'!AD9+'Price Adjustment'!$E$15)*'Price Adjustment'!$G$17)</f>
        <v>10.059999999999999</v>
      </c>
      <c r="AE11" s="97">
        <f>IF('Original Bid Price'!AE9="","",('Original Bid Price'!AE9+'Price Adjustment'!$E$15)*'Price Adjustment'!$G$17)</f>
        <v>30.11</v>
      </c>
      <c r="AF11" s="97">
        <f>IF('Original Bid Price'!AF9="","",('Original Bid Price'!AF9+'Price Adjustment'!$E$15)*'Price Adjustment'!$G$17)</f>
        <v>12.559999999999999</v>
      </c>
      <c r="AG11" s="97">
        <f>IF('Original Bid Price'!AG9="","",('Original Bid Price'!AG9+'Price Adjustment'!$E$15)*'Price Adjustment'!$G$17)</f>
        <v>14.86</v>
      </c>
      <c r="AH11" s="97">
        <f>IF('Original Bid Price'!AH9="","",('Original Bid Price'!AH9+'Price Adjustment'!$E$15)*'Price Adjustment'!$G$17)</f>
        <v>10.86</v>
      </c>
      <c r="AI11" s="97">
        <f>IF('Original Bid Price'!AI9="","",('Original Bid Price'!AI9+'Price Adjustment'!$E$15)*'Price Adjustment'!$G$17)</f>
        <v>25.36</v>
      </c>
      <c r="AJ11" s="97">
        <f>IF('Original Bid Price'!AJ9="","",('Original Bid Price'!AJ9+'Price Adjustment'!$E$15)*'Price Adjustment'!$G$17)</f>
        <v>10.86</v>
      </c>
      <c r="AK11" s="97">
        <f>IF('Original Bid Price'!AK9="","",('Original Bid Price'!AK9+'Price Adjustment'!$E$15)*'Price Adjustment'!$G$17)</f>
        <v>18.86</v>
      </c>
      <c r="AL11" s="97">
        <f>IF('Original Bid Price'!AL9="","",('Original Bid Price'!AL9+'Price Adjustment'!$E$15)*'Price Adjustment'!$G$17)</f>
        <v>12.36</v>
      </c>
      <c r="AM11" s="97">
        <f>IF('Original Bid Price'!AM9="","",('Original Bid Price'!AM9+'Price Adjustment'!$E$15)*'Price Adjustment'!$G$17)</f>
        <v>15.11</v>
      </c>
      <c r="AN11" s="97">
        <f>IF('Original Bid Price'!AN9="","",('Original Bid Price'!AN9+'Price Adjustment'!$E$15)*'Price Adjustment'!$G$17)</f>
        <v>13.809999999999999</v>
      </c>
      <c r="AO11" s="97">
        <f>IF('Original Bid Price'!AO9="","",('Original Bid Price'!AO9+'Price Adjustment'!$E$15)*'Price Adjustment'!$G$17)</f>
        <v>23.41</v>
      </c>
      <c r="AP11" s="97">
        <f>IF('Original Bid Price'!AP9="","",('Original Bid Price'!AP9+'Price Adjustment'!$E$15)*'Price Adjustment'!$G$17)</f>
        <v>8.86</v>
      </c>
      <c r="AQ11" s="97">
        <f>IF('Original Bid Price'!AQ9="","",('Original Bid Price'!AQ9+'Price Adjustment'!$E$15)*'Price Adjustment'!$G$17)</f>
        <v>8.86</v>
      </c>
      <c r="AR11" s="97">
        <f>IF('Original Bid Price'!AR9="","",('Original Bid Price'!AR9+'Price Adjustment'!$E$15)*'Price Adjustment'!$G$17)</f>
        <v>8.86</v>
      </c>
      <c r="AS11" s="97">
        <f>IF('Original Bid Price'!AS9="","",('Original Bid Price'!AS9+'Price Adjustment'!$E$15)*'Price Adjustment'!$G$17)</f>
        <v>28.36</v>
      </c>
      <c r="AT11" s="97">
        <f>IF('Original Bid Price'!AT9="","",('Original Bid Price'!AT9+'Price Adjustment'!$E$15)*'Price Adjustment'!$G$17)</f>
        <v>29.36</v>
      </c>
      <c r="AU11" s="97">
        <f>IF('Original Bid Price'!AU9="","",('Original Bid Price'!AU9+'Price Adjustment'!$E$15)*'Price Adjustment'!$G$17)</f>
        <v>28.36</v>
      </c>
      <c r="AV11" s="97">
        <f>IF('Original Bid Price'!AV9="","",('Original Bid Price'!AV9+'Price Adjustment'!$E$15)*'Price Adjustment'!$G$17)</f>
        <v>28.36</v>
      </c>
      <c r="AW11" s="97">
        <f>IF('Original Bid Price'!AW9="","",('Original Bid Price'!AW9+'Price Adjustment'!$E$15)*'Price Adjustment'!$G$17)</f>
        <v>11.86</v>
      </c>
      <c r="AX11" s="97">
        <f>IF('Original Bid Price'!AX9="","",('Original Bid Price'!AX9+'Price Adjustment'!$E$15)*'Price Adjustment'!$G$17)</f>
      </c>
      <c r="AY11" s="97">
        <f>IF('Original Bid Price'!AY9="","",('Original Bid Price'!AY9+'Price Adjustment'!$E$15)*'Price Adjustment'!$G$17)</f>
      </c>
      <c r="AZ11" s="97">
        <f>IF('Original Bid Price'!AZ9="","",('Original Bid Price'!AZ9+'Price Adjustment'!$E$15)*'Price Adjustment'!$G$17)</f>
        <v>21.46</v>
      </c>
      <c r="BA11" s="97">
        <f>IF('Original Bid Price'!BA9="","",('Original Bid Price'!BA9+'Price Adjustment'!$E$15)*'Price Adjustment'!$G$17)</f>
        <v>33.86</v>
      </c>
      <c r="BB11" s="97">
        <f>IF('Original Bid Price'!BB9="","",('Original Bid Price'!BB9+'Price Adjustment'!$E$15)*'Price Adjustment'!$G$17)</f>
        <v>24.86</v>
      </c>
      <c r="BC11" s="97">
        <f>IF('Original Bid Price'!BC9="","",('Original Bid Price'!BC9+'Price Adjustment'!$E$15)*'Price Adjustment'!$G$17)</f>
        <v>26.36</v>
      </c>
      <c r="BD11" s="97">
        <f>IF('Original Bid Price'!BD9="","",('Original Bid Price'!BD9+'Price Adjustment'!$E$15)*'Price Adjustment'!$G$17)</f>
        <v>28.009999999999998</v>
      </c>
      <c r="BE11" s="97">
        <f>IF('Original Bid Price'!BE9="","",('Original Bid Price'!BE9+'Price Adjustment'!$E$15)*'Price Adjustment'!$G$17)</f>
        <v>12.61</v>
      </c>
      <c r="BF11" s="97">
        <f>IF('Original Bid Price'!BF9="","",('Original Bid Price'!BF9+'Price Adjustment'!$E$15)*'Price Adjustment'!$G$17)</f>
        <v>29.86</v>
      </c>
      <c r="BG11" s="97">
        <f>IF('Original Bid Price'!BG9="","",('Original Bid Price'!BG9+'Price Adjustment'!$E$15)*'Price Adjustment'!$G$17)</f>
        <v>25.86</v>
      </c>
      <c r="BH11" s="97">
        <f>IF('Original Bid Price'!BH9="","",('Original Bid Price'!BH9+'Price Adjustment'!$E$15)*'Price Adjustment'!$G$17)</f>
        <v>31.86</v>
      </c>
      <c r="BI11" s="97">
        <f>IF('Original Bid Price'!BI9="","",('Original Bid Price'!BI9+'Price Adjustment'!$E$15)*'Price Adjustment'!$G$17)</f>
        <v>10.86</v>
      </c>
    </row>
    <row r="12" spans="1:61" s="2" customFormat="1" ht="15" customHeight="1">
      <c r="A12" s="158">
        <v>4</v>
      </c>
      <c r="B12" s="6" t="s">
        <v>11</v>
      </c>
      <c r="C12" s="9"/>
      <c r="D12" s="97">
        <f>IF('Original Bid Price'!D10="","",('Original Bid Price'!D10+'Price Adjustment'!$E$15)*'Price Adjustment'!$G$18)</f>
      </c>
      <c r="E12" s="97">
        <f>IF('Original Bid Price'!E10="","",('Original Bid Price'!E10+'Price Adjustment'!$E$15)*'Price Adjustment'!$G$18)</f>
        <v>12.219999999999999</v>
      </c>
      <c r="F12" s="97">
        <f>IF('Original Bid Price'!F10="","",('Original Bid Price'!F10+'Price Adjustment'!$E$15)*'Price Adjustment'!$G$18)</f>
        <v>15.98</v>
      </c>
      <c r="G12" s="97">
        <f>IF('Original Bid Price'!G10="","",('Original Bid Price'!G10+'Price Adjustment'!$E$15)*'Price Adjustment'!$G$18)</f>
        <v>18.46</v>
      </c>
      <c r="H12" s="97">
        <f>IF('Original Bid Price'!H10="","",('Original Bid Price'!H10+'Price Adjustment'!$E$15)*'Price Adjustment'!$G$18)</f>
        <v>17.86</v>
      </c>
      <c r="I12" s="97">
        <f>IF('Original Bid Price'!I10="","",('Original Bid Price'!I10+'Price Adjustment'!$E$15)*'Price Adjustment'!$G$18)</f>
        <v>28.21</v>
      </c>
      <c r="J12" s="97">
        <f>IF('Original Bid Price'!J10="","",('Original Bid Price'!J10+'Price Adjustment'!$E$15)*'Price Adjustment'!$G$18)</f>
        <v>28.46</v>
      </c>
      <c r="K12" s="97">
        <f>IF('Original Bid Price'!K10="","",('Original Bid Price'!K10+'Price Adjustment'!$E$15)*'Price Adjustment'!$G$18)</f>
        <v>28.71</v>
      </c>
      <c r="L12" s="97">
        <f>IF('Original Bid Price'!L10="","",('Original Bid Price'!L10+'Price Adjustment'!$E$15)*'Price Adjustment'!$G$18)</f>
        <v>28.96</v>
      </c>
      <c r="M12" s="97">
        <f>IF('Original Bid Price'!M10="","",('Original Bid Price'!M10+'Price Adjustment'!$E$15)*'Price Adjustment'!$G$18)</f>
        <v>27.3</v>
      </c>
      <c r="N12" s="97">
        <f>IF('Original Bid Price'!N10="","",('Original Bid Price'!N10+'Price Adjustment'!$E$15)*'Price Adjustment'!$G$18)</f>
        <v>12.86</v>
      </c>
      <c r="O12" s="97">
        <f>IF('Original Bid Price'!O10="","",('Original Bid Price'!O10+'Price Adjustment'!$E$15)*'Price Adjustment'!$G$18)</f>
      </c>
      <c r="P12" s="97">
        <f>IF('Original Bid Price'!P10="","",('Original Bid Price'!P10+'Price Adjustment'!$E$15)*'Price Adjustment'!$G$18)</f>
      </c>
      <c r="Q12" s="97">
        <f>IF('Original Bid Price'!Q10="","",('Original Bid Price'!Q10+'Price Adjustment'!$E$15)*'Price Adjustment'!$G$18)</f>
        <v>12.36</v>
      </c>
      <c r="R12" s="97">
        <f>IF('Original Bid Price'!R10="","",('Original Bid Price'!R10+'Price Adjustment'!$E$15)*'Price Adjustment'!$G$18)</f>
      </c>
      <c r="S12" s="97">
        <f>IF('Original Bid Price'!S10="","",('Original Bid Price'!S10+'Price Adjustment'!$E$15)*'Price Adjustment'!$G$18)</f>
      </c>
      <c r="T12" s="97">
        <f>IF('Original Bid Price'!T10="","",('Original Bid Price'!T10+'Price Adjustment'!$E$15)*'Price Adjustment'!$G$18)</f>
        <v>21.86</v>
      </c>
      <c r="U12" s="97">
        <f>IF('Original Bid Price'!U10="","",('Original Bid Price'!U10+'Price Adjustment'!$E$15)*'Price Adjustment'!$G$18)</f>
      </c>
      <c r="V12" s="97">
        <f>IF('Original Bid Price'!V10="","",('Original Bid Price'!V10+'Price Adjustment'!$E$15)*'Price Adjustment'!$G$18)</f>
      </c>
      <c r="W12" s="97">
        <f>IF('Original Bid Price'!W10="","",('Original Bid Price'!W10+'Price Adjustment'!$E$15)*'Price Adjustment'!$G$18)</f>
        <v>13.86</v>
      </c>
      <c r="X12" s="97">
        <f>IF('Original Bid Price'!X10="","",('Original Bid Price'!X10+'Price Adjustment'!$E$15)*'Price Adjustment'!$G$18)</f>
        <v>15.11</v>
      </c>
      <c r="Y12" s="97">
        <f>IF('Original Bid Price'!Y10="","",('Original Bid Price'!Y10+'Price Adjustment'!$E$15)*'Price Adjustment'!$G$18)</f>
        <v>15.11</v>
      </c>
      <c r="Z12" s="97">
        <f>IF('Original Bid Price'!Z10="","",('Original Bid Price'!Z10+'Price Adjustment'!$E$15)*'Price Adjustment'!$G$18)</f>
        <v>15.11</v>
      </c>
      <c r="AA12" s="97">
        <f>IF('Original Bid Price'!AA10="","",('Original Bid Price'!AA10+'Price Adjustment'!$E$15)*'Price Adjustment'!$G$18)</f>
        <v>12.66</v>
      </c>
      <c r="AB12" s="97">
        <f>IF('Original Bid Price'!AB10="","",('Original Bid Price'!AB10+'Price Adjustment'!$E$15)*'Price Adjustment'!$G$18)</f>
        <v>18.36</v>
      </c>
      <c r="AC12" s="97">
        <f>IF('Original Bid Price'!AC10="","",('Original Bid Price'!AC10+'Price Adjustment'!$E$15)*'Price Adjustment'!$G$18)</f>
        <v>15.059999999999999</v>
      </c>
      <c r="AD12" s="97">
        <f>IF('Original Bid Price'!AD10="","",('Original Bid Price'!AD10+'Price Adjustment'!$E$15)*'Price Adjustment'!$G$18)</f>
        <v>15.11</v>
      </c>
      <c r="AE12" s="97">
        <f>IF('Original Bid Price'!AE10="","",('Original Bid Price'!AE10+'Price Adjustment'!$E$15)*'Price Adjustment'!$G$18)</f>
        <v>31.86</v>
      </c>
      <c r="AF12" s="97">
        <f>IF('Original Bid Price'!AF10="","",('Original Bid Price'!AF10+'Price Adjustment'!$E$15)*'Price Adjustment'!$G$18)</f>
        <v>14.86</v>
      </c>
      <c r="AG12" s="97">
        <f>IF('Original Bid Price'!AG10="","",('Original Bid Price'!AG10+'Price Adjustment'!$E$15)*'Price Adjustment'!$G$18)</f>
        <v>18.36</v>
      </c>
      <c r="AH12" s="97">
        <f>IF('Original Bid Price'!AH10="","",('Original Bid Price'!AH10+'Price Adjustment'!$E$15)*'Price Adjustment'!$G$18)</f>
      </c>
      <c r="AI12" s="97">
        <f>IF('Original Bid Price'!AI10="","",('Original Bid Price'!AI10+'Price Adjustment'!$E$15)*'Price Adjustment'!$G$18)</f>
        <v>25.36</v>
      </c>
      <c r="AJ12" s="97">
        <f>IF('Original Bid Price'!AJ10="","",('Original Bid Price'!AJ10+'Price Adjustment'!$E$15)*'Price Adjustment'!$G$18)</f>
        <v>12.36</v>
      </c>
      <c r="AK12" s="97">
        <f>IF('Original Bid Price'!AK10="","",('Original Bid Price'!AK10+'Price Adjustment'!$E$15)*'Price Adjustment'!$G$18)</f>
        <v>21.36</v>
      </c>
      <c r="AL12" s="97">
        <f>IF('Original Bid Price'!AL10="","",('Original Bid Price'!AL10+'Price Adjustment'!$E$15)*'Price Adjustment'!$G$18)</f>
        <v>13.86</v>
      </c>
      <c r="AM12" s="97">
        <f>IF('Original Bid Price'!AM10="","",('Original Bid Price'!AM10+'Price Adjustment'!$E$15)*'Price Adjustment'!$G$18)</f>
        <v>17.11</v>
      </c>
      <c r="AN12" s="97">
        <f>IF('Original Bid Price'!AN10="","",('Original Bid Price'!AN10+'Price Adjustment'!$E$15)*'Price Adjustment'!$G$18)</f>
      </c>
      <c r="AO12" s="97">
        <f>IF('Original Bid Price'!AO10="","",('Original Bid Price'!AO10+'Price Adjustment'!$E$15)*'Price Adjustment'!$G$18)</f>
        <v>27.16</v>
      </c>
      <c r="AP12" s="97">
        <f>IF('Original Bid Price'!AP10="","",('Original Bid Price'!AP10+'Price Adjustment'!$E$15)*'Price Adjustment'!$G$18)</f>
      </c>
      <c r="AQ12" s="97">
        <f>IF('Original Bid Price'!AQ10="","",('Original Bid Price'!AQ10+'Price Adjustment'!$E$15)*'Price Adjustment'!$G$18)</f>
      </c>
      <c r="AR12" s="97">
        <f>IF('Original Bid Price'!AR10="","",('Original Bid Price'!AR10+'Price Adjustment'!$E$15)*'Price Adjustment'!$G$18)</f>
      </c>
      <c r="AS12" s="97">
        <f>IF('Original Bid Price'!AS10="","",('Original Bid Price'!AS10+'Price Adjustment'!$E$15)*'Price Adjustment'!$G$18)</f>
      </c>
      <c r="AT12" s="97">
        <f>IF('Original Bid Price'!AT10="","",('Original Bid Price'!AT10+'Price Adjustment'!$E$15)*'Price Adjustment'!$G$18)</f>
      </c>
      <c r="AU12" s="97">
        <f>IF('Original Bid Price'!AU10="","",('Original Bid Price'!AU10+'Price Adjustment'!$E$15)*'Price Adjustment'!$G$18)</f>
      </c>
      <c r="AV12" s="97">
        <f>IF('Original Bid Price'!AV10="","",('Original Bid Price'!AV10+'Price Adjustment'!$E$15)*'Price Adjustment'!$G$18)</f>
      </c>
      <c r="AW12" s="97">
        <f>IF('Original Bid Price'!AW10="","",('Original Bid Price'!AW10+'Price Adjustment'!$E$15)*'Price Adjustment'!$G$18)</f>
        <v>15.86</v>
      </c>
      <c r="AX12" s="97">
        <f>IF('Original Bid Price'!AX10="","",('Original Bid Price'!AX10+'Price Adjustment'!$E$15)*'Price Adjustment'!$G$18)</f>
      </c>
      <c r="AY12" s="97">
        <f>IF('Original Bid Price'!AY10="","",('Original Bid Price'!AY10+'Price Adjustment'!$E$15)*'Price Adjustment'!$G$18)</f>
      </c>
      <c r="AZ12" s="97">
        <f>IF('Original Bid Price'!AZ10="","",('Original Bid Price'!AZ10+'Price Adjustment'!$E$15)*'Price Adjustment'!$G$18)</f>
        <v>23.259999999999998</v>
      </c>
      <c r="BA12" s="97">
        <f>IF('Original Bid Price'!BA10="","",('Original Bid Price'!BA10+'Price Adjustment'!$E$15)*'Price Adjustment'!$G$18)</f>
        <v>36.86</v>
      </c>
      <c r="BB12" s="97">
        <f>IF('Original Bid Price'!BB10="","",('Original Bid Price'!BB10+'Price Adjustment'!$E$15)*'Price Adjustment'!$G$18)</f>
        <v>29.61</v>
      </c>
      <c r="BC12" s="97">
        <f>IF('Original Bid Price'!BC10="","",('Original Bid Price'!BC10+'Price Adjustment'!$E$15)*'Price Adjustment'!$G$18)</f>
        <v>28.36</v>
      </c>
      <c r="BD12" s="97">
        <f>IF('Original Bid Price'!BD10="","",('Original Bid Price'!BD10+'Price Adjustment'!$E$15)*'Price Adjustment'!$G$18)</f>
        <v>28.46</v>
      </c>
      <c r="BE12" s="97">
        <f>IF('Original Bid Price'!BE10="","",('Original Bid Price'!BE10+'Price Adjustment'!$E$15)*'Price Adjustment'!$G$18)</f>
        <v>13.86</v>
      </c>
      <c r="BF12" s="97">
        <f>IF('Original Bid Price'!BF10="","",('Original Bid Price'!BF10+'Price Adjustment'!$E$15)*'Price Adjustment'!$G$18)</f>
        <v>29.86</v>
      </c>
      <c r="BG12" s="97">
        <f>IF('Original Bid Price'!BG10="","",('Original Bid Price'!BG10+'Price Adjustment'!$E$15)*'Price Adjustment'!$G$18)</f>
        <v>27.009999999999998</v>
      </c>
      <c r="BH12" s="97">
        <f>IF('Original Bid Price'!BH10="","",('Original Bid Price'!BH10+'Price Adjustment'!$E$15)*'Price Adjustment'!$G$18)</f>
      </c>
      <c r="BI12" s="97">
        <f>IF('Original Bid Price'!BI10="","",('Original Bid Price'!BI10+'Price Adjustment'!$E$15)*'Price Adjustment'!$G$18)</f>
        <v>14.36</v>
      </c>
    </row>
    <row r="13" spans="1:61" s="2" customFormat="1" ht="15" customHeight="1">
      <c r="A13" s="158">
        <v>5</v>
      </c>
      <c r="B13" s="6" t="s">
        <v>12</v>
      </c>
      <c r="C13" s="9"/>
      <c r="D13" s="97">
        <f>IF('Original Bid Price'!D11="","",('Original Bid Price'!D11+'Price Adjustment'!$E$15)*'Price Adjustment'!$G$19)</f>
      </c>
      <c r="E13" s="97">
        <f>IF('Original Bid Price'!E11="","",('Original Bid Price'!E11+'Price Adjustment'!$E$15)*'Price Adjustment'!$G$19)</f>
        <v>12.219999999999999</v>
      </c>
      <c r="F13" s="97">
        <f>IF('Original Bid Price'!F11="","",('Original Bid Price'!F11+'Price Adjustment'!$E$15)*'Price Adjustment'!$G$19)</f>
        <v>15.98</v>
      </c>
      <c r="G13" s="97">
        <f>IF('Original Bid Price'!G11="","",('Original Bid Price'!G11+'Price Adjustment'!$E$15)*'Price Adjustment'!$G$19)</f>
      </c>
      <c r="H13" s="97">
        <f>IF('Original Bid Price'!H11="","",('Original Bid Price'!H11+'Price Adjustment'!$E$15)*'Price Adjustment'!$G$19)</f>
      </c>
      <c r="I13" s="97">
        <f>IF('Original Bid Price'!I11="","",('Original Bid Price'!I11+'Price Adjustment'!$E$15)*'Price Adjustment'!$G$19)</f>
        <v>28.21</v>
      </c>
      <c r="J13" s="97">
        <f>IF('Original Bid Price'!J11="","",('Original Bid Price'!J11+'Price Adjustment'!$E$15)*'Price Adjustment'!$G$19)</f>
        <v>28.46</v>
      </c>
      <c r="K13" s="97">
        <f>IF('Original Bid Price'!K11="","",('Original Bid Price'!K11+'Price Adjustment'!$E$15)*'Price Adjustment'!$G$19)</f>
        <v>28.71</v>
      </c>
      <c r="L13" s="97">
        <f>IF('Original Bid Price'!L11="","",('Original Bid Price'!L11+'Price Adjustment'!$E$15)*'Price Adjustment'!$G$19)</f>
        <v>28.96</v>
      </c>
      <c r="M13" s="97">
        <f>IF('Original Bid Price'!M11="","",('Original Bid Price'!M11+'Price Adjustment'!$E$15)*'Price Adjustment'!$G$19)</f>
      </c>
      <c r="N13" s="97">
        <f>IF('Original Bid Price'!N11="","",('Original Bid Price'!N11+'Price Adjustment'!$E$15)*'Price Adjustment'!$G$19)</f>
        <v>13.86</v>
      </c>
      <c r="O13" s="97">
        <f>IF('Original Bid Price'!O11="","",('Original Bid Price'!O11+'Price Adjustment'!$E$15)*'Price Adjustment'!$G$19)</f>
      </c>
      <c r="P13" s="97">
        <f>IF('Original Bid Price'!P11="","",('Original Bid Price'!P11+'Price Adjustment'!$E$15)*'Price Adjustment'!$G$19)</f>
      </c>
      <c r="Q13" s="97">
        <f>IF('Original Bid Price'!Q11="","",('Original Bid Price'!Q11+'Price Adjustment'!$E$15)*'Price Adjustment'!$G$19)</f>
        <v>13.36</v>
      </c>
      <c r="R13" s="97">
        <f>IF('Original Bid Price'!R11="","",('Original Bid Price'!R11+'Price Adjustment'!$E$15)*'Price Adjustment'!$G$19)</f>
      </c>
      <c r="S13" s="97">
        <f>IF('Original Bid Price'!S11="","",('Original Bid Price'!S11+'Price Adjustment'!$E$15)*'Price Adjustment'!$G$19)</f>
      </c>
      <c r="T13" s="97">
        <f>IF('Original Bid Price'!T11="","",('Original Bid Price'!T11+'Price Adjustment'!$E$15)*'Price Adjustment'!$G$19)</f>
        <v>21.86</v>
      </c>
      <c r="U13" s="97">
        <f>IF('Original Bid Price'!U11="","",('Original Bid Price'!U11+'Price Adjustment'!$E$15)*'Price Adjustment'!$G$19)</f>
      </c>
      <c r="V13" s="97">
        <f>IF('Original Bid Price'!V11="","",('Original Bid Price'!V11+'Price Adjustment'!$E$15)*'Price Adjustment'!$G$19)</f>
      </c>
      <c r="W13" s="97">
        <f>IF('Original Bid Price'!W11="","",('Original Bid Price'!W11+'Price Adjustment'!$E$15)*'Price Adjustment'!$G$19)</f>
      </c>
      <c r="X13" s="97">
        <f>IF('Original Bid Price'!X11="","",('Original Bid Price'!X11+'Price Adjustment'!$E$15)*'Price Adjustment'!$G$19)</f>
        <v>15.11</v>
      </c>
      <c r="Y13" s="97">
        <f>IF('Original Bid Price'!Y11="","",('Original Bid Price'!Y11+'Price Adjustment'!$E$15)*'Price Adjustment'!$G$19)</f>
        <v>15.11</v>
      </c>
      <c r="Z13" s="97">
        <f>IF('Original Bid Price'!Z11="","",('Original Bid Price'!Z11+'Price Adjustment'!$E$15)*'Price Adjustment'!$G$19)</f>
        <v>15.11</v>
      </c>
      <c r="AA13" s="97">
        <f>IF('Original Bid Price'!AA11="","",('Original Bid Price'!AA11+'Price Adjustment'!$E$15)*'Price Adjustment'!$G$19)</f>
        <v>12.66</v>
      </c>
      <c r="AB13" s="97">
        <f>IF('Original Bid Price'!AB11="","",('Original Bid Price'!AB11+'Price Adjustment'!$E$15)*'Price Adjustment'!$G$19)</f>
        <v>18.509999999999998</v>
      </c>
      <c r="AC13" s="97">
        <f>IF('Original Bid Price'!AC11="","",('Original Bid Price'!AC11+'Price Adjustment'!$E$15)*'Price Adjustment'!$G$19)</f>
        <v>15.059999999999999</v>
      </c>
      <c r="AD13" s="97">
        <f>IF('Original Bid Price'!AD11="","",('Original Bid Price'!AD11+'Price Adjustment'!$E$15)*'Price Adjustment'!$G$19)</f>
        <v>13.309999999999999</v>
      </c>
      <c r="AE13" s="97">
        <f>IF('Original Bid Price'!AE11="","",('Original Bid Price'!AE11+'Price Adjustment'!$E$15)*'Price Adjustment'!$G$19)</f>
        <v>31.86</v>
      </c>
      <c r="AF13" s="97">
        <f>IF('Original Bid Price'!AF11="","",('Original Bid Price'!AF11+'Price Adjustment'!$E$15)*'Price Adjustment'!$G$19)</f>
        <v>14.86</v>
      </c>
      <c r="AG13" s="97">
        <f>IF('Original Bid Price'!AG11="","",('Original Bid Price'!AG11+'Price Adjustment'!$E$15)*'Price Adjustment'!$G$19)</f>
        <v>18.36</v>
      </c>
      <c r="AH13" s="97">
        <f>IF('Original Bid Price'!AH11="","",('Original Bid Price'!AH11+'Price Adjustment'!$E$15)*'Price Adjustment'!$G$19)</f>
        <v>13.86</v>
      </c>
      <c r="AI13" s="97">
        <f>IF('Original Bid Price'!AI11="","",('Original Bid Price'!AI11+'Price Adjustment'!$E$15)*'Price Adjustment'!$G$19)</f>
        <v>25.36</v>
      </c>
      <c r="AJ13" s="97">
        <f>IF('Original Bid Price'!AJ11="","",('Original Bid Price'!AJ11+'Price Adjustment'!$E$15)*'Price Adjustment'!$G$19)</f>
      </c>
      <c r="AK13" s="97">
        <f>IF('Original Bid Price'!AK11="","",('Original Bid Price'!AK11+'Price Adjustment'!$E$15)*'Price Adjustment'!$G$19)</f>
      </c>
      <c r="AL13" s="97">
        <f>IF('Original Bid Price'!AL11="","",('Original Bid Price'!AL11+'Price Adjustment'!$E$15)*'Price Adjustment'!$G$19)</f>
        <v>14.86</v>
      </c>
      <c r="AM13" s="97">
        <f>IF('Original Bid Price'!AM11="","",('Original Bid Price'!AM11+'Price Adjustment'!$E$15)*'Price Adjustment'!$G$19)</f>
        <v>17.11</v>
      </c>
      <c r="AN13" s="97">
        <f>IF('Original Bid Price'!AN11="","",('Original Bid Price'!AN11+'Price Adjustment'!$E$15)*'Price Adjustment'!$G$19)</f>
      </c>
      <c r="AO13" s="97">
        <f>IF('Original Bid Price'!AO11="","",('Original Bid Price'!AO11+'Price Adjustment'!$E$15)*'Price Adjustment'!$G$19)</f>
        <v>27.16</v>
      </c>
      <c r="AP13" s="97">
        <f>IF('Original Bid Price'!AP11="","",('Original Bid Price'!AP11+'Price Adjustment'!$E$15)*'Price Adjustment'!$G$19)</f>
      </c>
      <c r="AQ13" s="97">
        <f>IF('Original Bid Price'!AQ11="","",('Original Bid Price'!AQ11+'Price Adjustment'!$E$15)*'Price Adjustment'!$G$19)</f>
      </c>
      <c r="AR13" s="97">
        <f>IF('Original Bid Price'!AR11="","",('Original Bid Price'!AR11+'Price Adjustment'!$E$15)*'Price Adjustment'!$G$19)</f>
      </c>
      <c r="AS13" s="97">
        <f>IF('Original Bid Price'!AS11="","",('Original Bid Price'!AS11+'Price Adjustment'!$E$15)*'Price Adjustment'!$G$19)</f>
      </c>
      <c r="AT13" s="97">
        <f>IF('Original Bid Price'!AT11="","",('Original Bid Price'!AT11+'Price Adjustment'!$E$15)*'Price Adjustment'!$G$19)</f>
      </c>
      <c r="AU13" s="97">
        <f>IF('Original Bid Price'!AU11="","",('Original Bid Price'!AU11+'Price Adjustment'!$E$15)*'Price Adjustment'!$G$19)</f>
      </c>
      <c r="AV13" s="97">
        <f>IF('Original Bid Price'!AV11="","",('Original Bid Price'!AV11+'Price Adjustment'!$E$15)*'Price Adjustment'!$G$19)</f>
      </c>
      <c r="AW13" s="97">
        <f>IF('Original Bid Price'!AW11="","",('Original Bid Price'!AW11+'Price Adjustment'!$E$15)*'Price Adjustment'!$G$19)</f>
        <v>15.86</v>
      </c>
      <c r="AX13" s="97">
        <f>IF('Original Bid Price'!AX11="","",('Original Bid Price'!AX11+'Price Adjustment'!$E$15)*'Price Adjustment'!$G$19)</f>
      </c>
      <c r="AY13" s="97">
        <f>IF('Original Bid Price'!AY11="","",('Original Bid Price'!AY11+'Price Adjustment'!$E$15)*'Price Adjustment'!$G$19)</f>
      </c>
      <c r="AZ13" s="97">
        <f>IF('Original Bid Price'!AZ11="","",('Original Bid Price'!AZ11+'Price Adjustment'!$E$15)*'Price Adjustment'!$G$19)</f>
        <v>23.259999999999998</v>
      </c>
      <c r="BA13" s="97">
        <f>IF('Original Bid Price'!BA11="","",('Original Bid Price'!BA11+'Price Adjustment'!$E$15)*'Price Adjustment'!$G$19)</f>
        <v>35.86</v>
      </c>
      <c r="BB13" s="97">
        <f>IF('Original Bid Price'!BB11="","",('Original Bid Price'!BB11+'Price Adjustment'!$E$15)*'Price Adjustment'!$G$19)</f>
        <v>29.61</v>
      </c>
      <c r="BC13" s="97">
        <f>IF('Original Bid Price'!BC11="","",('Original Bid Price'!BC11+'Price Adjustment'!$E$15)*'Price Adjustment'!$G$19)</f>
        <v>28.36</v>
      </c>
      <c r="BD13" s="97">
        <f>IF('Original Bid Price'!BD11="","",('Original Bid Price'!BD11+'Price Adjustment'!$E$15)*'Price Adjustment'!$G$19)</f>
        <v>28.46</v>
      </c>
      <c r="BE13" s="97">
        <f>IF('Original Bid Price'!BE11="","",('Original Bid Price'!BE11+'Price Adjustment'!$E$15)*'Price Adjustment'!$G$19)</f>
        <v>13.86</v>
      </c>
      <c r="BF13" s="97">
        <f>IF('Original Bid Price'!BF11="","",('Original Bid Price'!BF11+'Price Adjustment'!$E$15)*'Price Adjustment'!$G$19)</f>
        <v>29.86</v>
      </c>
      <c r="BG13" s="97">
        <f>IF('Original Bid Price'!BG11="","",('Original Bid Price'!BG11+'Price Adjustment'!$E$15)*'Price Adjustment'!$G$19)</f>
        <v>27.009999999999998</v>
      </c>
      <c r="BH13" s="97">
        <f>IF('Original Bid Price'!BH11="","",('Original Bid Price'!BH11+'Price Adjustment'!$E$15)*'Price Adjustment'!$G$19)</f>
      </c>
      <c r="BI13" s="97">
        <f>IF('Original Bid Price'!BI11="","",('Original Bid Price'!BI11+'Price Adjustment'!$E$15)*'Price Adjustment'!$G$19)</f>
        <v>14.86</v>
      </c>
    </row>
    <row r="14" spans="1:61" s="2" customFormat="1" ht="15" customHeight="1">
      <c r="A14" s="158">
        <v>6</v>
      </c>
      <c r="B14" s="6" t="s">
        <v>13</v>
      </c>
      <c r="C14" s="9"/>
      <c r="D14" s="97">
        <f>IF('Original Bid Price'!D12="","",('Original Bid Price'!D12+'Price Adjustment'!$E$15)*'Price Adjustment'!$G$20)</f>
      </c>
      <c r="E14" s="97">
        <f>IF('Original Bid Price'!E12="","",('Original Bid Price'!E12+'Price Adjustment'!$E$15)*'Price Adjustment'!$G$20)</f>
        <v>12.219999999999999</v>
      </c>
      <c r="F14" s="97">
        <f>IF('Original Bid Price'!F12="","",('Original Bid Price'!F12+'Price Adjustment'!$E$15)*'Price Adjustment'!$G$20)</f>
        <v>15.98</v>
      </c>
      <c r="G14" s="97">
        <f>IF('Original Bid Price'!G12="","",('Original Bid Price'!G12+'Price Adjustment'!$E$15)*'Price Adjustment'!$G$20)</f>
      </c>
      <c r="H14" s="97">
        <f>IF('Original Bid Price'!H12="","",('Original Bid Price'!H12+'Price Adjustment'!$E$15)*'Price Adjustment'!$G$20)</f>
      </c>
      <c r="I14" s="97">
        <f>IF('Original Bid Price'!I12="","",('Original Bid Price'!I12+'Price Adjustment'!$E$15)*'Price Adjustment'!$G$20)</f>
        <v>28.21</v>
      </c>
      <c r="J14" s="97">
        <f>IF('Original Bid Price'!J12="","",('Original Bid Price'!J12+'Price Adjustment'!$E$15)*'Price Adjustment'!$G$20)</f>
        <v>28.46</v>
      </c>
      <c r="K14" s="97">
        <f>IF('Original Bid Price'!K12="","",('Original Bid Price'!K12+'Price Adjustment'!$E$15)*'Price Adjustment'!$G$20)</f>
        <v>28.71</v>
      </c>
      <c r="L14" s="97">
        <f>IF('Original Bid Price'!L12="","",('Original Bid Price'!L12+'Price Adjustment'!$E$15)*'Price Adjustment'!$G$20)</f>
        <v>28.96</v>
      </c>
      <c r="M14" s="97">
        <f>IF('Original Bid Price'!M12="","",('Original Bid Price'!M12+'Price Adjustment'!$E$15)*'Price Adjustment'!$G$20)</f>
        <v>27.05</v>
      </c>
      <c r="N14" s="97">
        <f>IF('Original Bid Price'!N12="","",('Original Bid Price'!N12+'Price Adjustment'!$E$15)*'Price Adjustment'!$G$20)</f>
        <v>12.86</v>
      </c>
      <c r="O14" s="97">
        <f>IF('Original Bid Price'!O12="","",('Original Bid Price'!O12+'Price Adjustment'!$E$15)*'Price Adjustment'!$G$20)</f>
      </c>
      <c r="P14" s="97">
        <f>IF('Original Bid Price'!P12="","",('Original Bid Price'!P12+'Price Adjustment'!$E$15)*'Price Adjustment'!$G$20)</f>
      </c>
      <c r="Q14" s="97">
        <f>IF('Original Bid Price'!Q12="","",('Original Bid Price'!Q12+'Price Adjustment'!$E$15)*'Price Adjustment'!$G$20)</f>
        <v>12.36</v>
      </c>
      <c r="R14" s="97">
        <f>IF('Original Bid Price'!R12="","",('Original Bid Price'!R12+'Price Adjustment'!$E$15)*'Price Adjustment'!$G$20)</f>
      </c>
      <c r="S14" s="97">
        <f>IF('Original Bid Price'!S12="","",('Original Bid Price'!S12+'Price Adjustment'!$E$15)*'Price Adjustment'!$G$20)</f>
      </c>
      <c r="T14" s="97">
        <f>IF('Original Bid Price'!T12="","",('Original Bid Price'!T12+'Price Adjustment'!$E$15)*'Price Adjustment'!$G$20)</f>
        <v>22.86</v>
      </c>
      <c r="U14" s="97">
        <f>IF('Original Bid Price'!U12="","",('Original Bid Price'!U12+'Price Adjustment'!$E$15)*'Price Adjustment'!$G$20)</f>
      </c>
      <c r="V14" s="97">
        <f>IF('Original Bid Price'!V12="","",('Original Bid Price'!V12+'Price Adjustment'!$E$15)*'Price Adjustment'!$G$20)</f>
      </c>
      <c r="W14" s="97">
        <f>IF('Original Bid Price'!W12="","",('Original Bid Price'!W12+'Price Adjustment'!$E$15)*'Price Adjustment'!$G$20)</f>
        <v>13.86</v>
      </c>
      <c r="X14" s="97">
        <f>IF('Original Bid Price'!X12="","",('Original Bid Price'!X12+'Price Adjustment'!$E$15)*'Price Adjustment'!$G$20)</f>
      </c>
      <c r="Y14" s="97">
        <f>IF('Original Bid Price'!Y12="","",('Original Bid Price'!Y12+'Price Adjustment'!$E$15)*'Price Adjustment'!$G$20)</f>
      </c>
      <c r="Z14" s="97">
        <f>IF('Original Bid Price'!Z12="","",('Original Bid Price'!Z12+'Price Adjustment'!$E$15)*'Price Adjustment'!$G$20)</f>
      </c>
      <c r="AA14" s="97">
        <f>IF('Original Bid Price'!AA12="","",('Original Bid Price'!AA12+'Price Adjustment'!$E$15)*'Price Adjustment'!$G$20)</f>
        <v>12.66</v>
      </c>
      <c r="AB14" s="97">
        <f>IF('Original Bid Price'!AB12="","",('Original Bid Price'!AB12+'Price Adjustment'!$E$15)*'Price Adjustment'!$G$20)</f>
        <v>18.759999999999998</v>
      </c>
      <c r="AC14" s="97">
        <f>IF('Original Bid Price'!AC12="","",('Original Bid Price'!AC12+'Price Adjustment'!$E$15)*'Price Adjustment'!$G$20)</f>
        <v>15.059999999999999</v>
      </c>
      <c r="AD14" s="97">
        <f>IF('Original Bid Price'!AD12="","",('Original Bid Price'!AD12+'Price Adjustment'!$E$15)*'Price Adjustment'!$G$20)</f>
        <v>15.11</v>
      </c>
      <c r="AE14" s="97">
        <f>IF('Original Bid Price'!AE12="","",('Original Bid Price'!AE12+'Price Adjustment'!$E$15)*'Price Adjustment'!$G$20)</f>
        <v>31.86</v>
      </c>
      <c r="AF14" s="97">
        <f>IF('Original Bid Price'!AF12="","",('Original Bid Price'!AF12+'Price Adjustment'!$E$15)*'Price Adjustment'!$G$20)</f>
        <v>14.86</v>
      </c>
      <c r="AG14" s="97">
        <f>IF('Original Bid Price'!AG12="","",('Original Bid Price'!AG12+'Price Adjustment'!$E$15)*'Price Adjustment'!$G$20)</f>
      </c>
      <c r="AH14" s="97">
        <f>IF('Original Bid Price'!AH12="","",('Original Bid Price'!AH12+'Price Adjustment'!$E$15)*'Price Adjustment'!$G$20)</f>
      </c>
      <c r="AI14" s="97">
        <f>IF('Original Bid Price'!AI12="","",('Original Bid Price'!AI12+'Price Adjustment'!$E$15)*'Price Adjustment'!$G$20)</f>
        <v>25.36</v>
      </c>
      <c r="AJ14" s="97">
        <f>IF('Original Bid Price'!AJ12="","",('Original Bid Price'!AJ12+'Price Adjustment'!$E$15)*'Price Adjustment'!$G$20)</f>
        <v>13.86</v>
      </c>
      <c r="AK14" s="97">
        <f>IF('Original Bid Price'!AK12="","",('Original Bid Price'!AK12+'Price Adjustment'!$E$15)*'Price Adjustment'!$G$20)</f>
        <v>21.86</v>
      </c>
      <c r="AL14" s="97">
        <f>IF('Original Bid Price'!AL12="","",('Original Bid Price'!AL12+'Price Adjustment'!$E$15)*'Price Adjustment'!$G$20)</f>
        <v>13.86</v>
      </c>
      <c r="AM14" s="97">
        <f>IF('Original Bid Price'!AM12="","",('Original Bid Price'!AM12+'Price Adjustment'!$E$15)*'Price Adjustment'!$G$20)</f>
        <v>17.11</v>
      </c>
      <c r="AN14" s="97">
        <f>IF('Original Bid Price'!AN12="","",('Original Bid Price'!AN12+'Price Adjustment'!$E$15)*'Price Adjustment'!$G$20)</f>
        <v>17.86</v>
      </c>
      <c r="AO14" s="97">
        <f>IF('Original Bid Price'!AO12="","",('Original Bid Price'!AO12+'Price Adjustment'!$E$15)*'Price Adjustment'!$G$20)</f>
        <v>27.16</v>
      </c>
      <c r="AP14" s="97">
        <f>IF('Original Bid Price'!AP12="","",('Original Bid Price'!AP12+'Price Adjustment'!$E$15)*'Price Adjustment'!$G$20)</f>
      </c>
      <c r="AQ14" s="97">
        <f>IF('Original Bid Price'!AQ12="","",('Original Bid Price'!AQ12+'Price Adjustment'!$E$15)*'Price Adjustment'!$G$20)</f>
      </c>
      <c r="AR14" s="97">
        <f>IF('Original Bid Price'!AR12="","",('Original Bid Price'!AR12+'Price Adjustment'!$E$15)*'Price Adjustment'!$G$20)</f>
      </c>
      <c r="AS14" s="97">
        <f>IF('Original Bid Price'!AS12="","",('Original Bid Price'!AS12+'Price Adjustment'!$E$15)*'Price Adjustment'!$G$20)</f>
      </c>
      <c r="AT14" s="97">
        <f>IF('Original Bid Price'!AT12="","",('Original Bid Price'!AT12+'Price Adjustment'!$E$15)*'Price Adjustment'!$G$20)</f>
      </c>
      <c r="AU14" s="97">
        <f>IF('Original Bid Price'!AU12="","",('Original Bid Price'!AU12+'Price Adjustment'!$E$15)*'Price Adjustment'!$G$20)</f>
      </c>
      <c r="AV14" s="97">
        <f>IF('Original Bid Price'!AV12="","",('Original Bid Price'!AV12+'Price Adjustment'!$E$15)*'Price Adjustment'!$G$20)</f>
      </c>
      <c r="AW14" s="97">
        <f>IF('Original Bid Price'!AW12="","",('Original Bid Price'!AW12+'Price Adjustment'!$E$15)*'Price Adjustment'!$G$20)</f>
      </c>
      <c r="AX14" s="97">
        <f>IF('Original Bid Price'!AX12="","",('Original Bid Price'!AX12+'Price Adjustment'!$E$15)*'Price Adjustment'!$G$20)</f>
      </c>
      <c r="AY14" s="97">
        <f>IF('Original Bid Price'!AY12="","",('Original Bid Price'!AY12+'Price Adjustment'!$E$15)*'Price Adjustment'!$G$20)</f>
      </c>
      <c r="AZ14" s="97">
        <f>IF('Original Bid Price'!AZ12="","",('Original Bid Price'!AZ12+'Price Adjustment'!$E$15)*'Price Adjustment'!$G$20)</f>
        <v>23.259999999999998</v>
      </c>
      <c r="BA14" s="97">
        <f>IF('Original Bid Price'!BA12="","",('Original Bid Price'!BA12+'Price Adjustment'!$E$15)*'Price Adjustment'!$G$20)</f>
        <v>32.86</v>
      </c>
      <c r="BB14" s="97">
        <f>IF('Original Bid Price'!BB12="","",('Original Bid Price'!BB12+'Price Adjustment'!$E$15)*'Price Adjustment'!$G$20)</f>
        <v>29.61</v>
      </c>
      <c r="BC14" s="97">
        <f>IF('Original Bid Price'!BC12="","",('Original Bid Price'!BC12+'Price Adjustment'!$E$15)*'Price Adjustment'!$G$20)</f>
        <v>28.36</v>
      </c>
      <c r="BD14" s="97">
        <f>IF('Original Bid Price'!BD12="","",('Original Bid Price'!BD12+'Price Adjustment'!$E$15)*'Price Adjustment'!$G$20)</f>
        <v>28.46</v>
      </c>
      <c r="BE14" s="97">
        <f>IF('Original Bid Price'!BE12="","",('Original Bid Price'!BE12+'Price Adjustment'!$E$15)*'Price Adjustment'!$G$20)</f>
        <v>13.86</v>
      </c>
      <c r="BF14" s="97">
        <f>IF('Original Bid Price'!BF12="","",('Original Bid Price'!BF12+'Price Adjustment'!$E$15)*'Price Adjustment'!$G$20)</f>
        <v>30.61</v>
      </c>
      <c r="BG14" s="97">
        <f>IF('Original Bid Price'!BG12="","",('Original Bid Price'!BG12+'Price Adjustment'!$E$15)*'Price Adjustment'!$G$20)</f>
        <v>27.009999999999998</v>
      </c>
      <c r="BH14" s="97">
        <f>IF('Original Bid Price'!BH12="","",('Original Bid Price'!BH12+'Price Adjustment'!$E$15)*'Price Adjustment'!$G$20)</f>
        <v>31.86</v>
      </c>
      <c r="BI14" s="97">
        <f>IF('Original Bid Price'!BI12="","",('Original Bid Price'!BI12+'Price Adjustment'!$E$15)*'Price Adjustment'!$G$20)</f>
        <v>14.86</v>
      </c>
    </row>
    <row r="15" spans="1:61" s="2" customFormat="1" ht="15" customHeight="1">
      <c r="A15" s="158">
        <v>7</v>
      </c>
      <c r="B15" s="6" t="s">
        <v>14</v>
      </c>
      <c r="C15" s="9"/>
      <c r="D15" s="97">
        <f>IF('Original Bid Price'!D13="","",('Original Bid Price'!D13+'Price Adjustment'!$E$15)*'Price Adjustment'!$G$21)</f>
      </c>
      <c r="E15" s="97">
        <f>IF('Original Bid Price'!E13="","",('Original Bid Price'!E13+'Price Adjustment'!$E$15)*'Price Adjustment'!$G$21)</f>
        <v>13.41</v>
      </c>
      <c r="F15" s="97">
        <f>IF('Original Bid Price'!F13="","",('Original Bid Price'!F13+'Price Adjustment'!$E$15)*'Price Adjustment'!$G$21)</f>
      </c>
      <c r="G15" s="97">
        <f>IF('Original Bid Price'!G13="","",('Original Bid Price'!G13+'Price Adjustment'!$E$15)*'Price Adjustment'!$G$21)</f>
      </c>
      <c r="H15" s="97">
        <f>IF('Original Bid Price'!H13="","",('Original Bid Price'!H13+'Price Adjustment'!$E$15)*'Price Adjustment'!$G$21)</f>
      </c>
      <c r="I15" s="97">
        <f>IF('Original Bid Price'!I13="","",('Original Bid Price'!I13+'Price Adjustment'!$E$15)*'Price Adjustment'!$G$21)</f>
        <v>28.21</v>
      </c>
      <c r="J15" s="97">
        <f>IF('Original Bid Price'!J13="","",('Original Bid Price'!J13+'Price Adjustment'!$E$15)*'Price Adjustment'!$G$21)</f>
        <v>28.46</v>
      </c>
      <c r="K15" s="97">
        <f>IF('Original Bid Price'!K13="","",('Original Bid Price'!K13+'Price Adjustment'!$E$15)*'Price Adjustment'!$G$21)</f>
        <v>28.71</v>
      </c>
      <c r="L15" s="97">
        <f>IF('Original Bid Price'!L13="","",('Original Bid Price'!L13+'Price Adjustment'!$E$15)*'Price Adjustment'!$G$21)</f>
        <v>28.96</v>
      </c>
      <c r="M15" s="97">
        <f>IF('Original Bid Price'!M13="","",('Original Bid Price'!M13+'Price Adjustment'!$E$15)*'Price Adjustment'!$G$21)</f>
      </c>
      <c r="N15" s="97">
        <f>IF('Original Bid Price'!N13="","",('Original Bid Price'!N13+'Price Adjustment'!$E$15)*'Price Adjustment'!$G$21)</f>
        <v>13.86</v>
      </c>
      <c r="O15" s="97">
        <f>IF('Original Bid Price'!O13="","",('Original Bid Price'!O13+'Price Adjustment'!$E$15)*'Price Adjustment'!$G$21)</f>
      </c>
      <c r="P15" s="97">
        <f>IF('Original Bid Price'!P13="","",('Original Bid Price'!P13+'Price Adjustment'!$E$15)*'Price Adjustment'!$G$21)</f>
      </c>
      <c r="Q15" s="97">
        <f>IF('Original Bid Price'!Q13="","",('Original Bid Price'!Q13+'Price Adjustment'!$E$15)*'Price Adjustment'!$G$21)</f>
        <v>13.86</v>
      </c>
      <c r="R15" s="97">
        <f>IF('Original Bid Price'!R13="","",('Original Bid Price'!R13+'Price Adjustment'!$E$15)*'Price Adjustment'!$G$21)</f>
      </c>
      <c r="S15" s="97">
        <f>IF('Original Bid Price'!S13="","",('Original Bid Price'!S13+'Price Adjustment'!$E$15)*'Price Adjustment'!$G$21)</f>
      </c>
      <c r="T15" s="97">
        <f>IF('Original Bid Price'!T13="","",('Original Bid Price'!T13+'Price Adjustment'!$E$15)*'Price Adjustment'!$G$21)</f>
        <v>23.86</v>
      </c>
      <c r="U15" s="97">
        <f>IF('Original Bid Price'!U13="","",('Original Bid Price'!U13+'Price Adjustment'!$E$15)*'Price Adjustment'!$G$21)</f>
      </c>
      <c r="V15" s="97">
        <f>IF('Original Bid Price'!V13="","",('Original Bid Price'!V13+'Price Adjustment'!$E$15)*'Price Adjustment'!$G$21)</f>
      </c>
      <c r="W15" s="97">
        <f>IF('Original Bid Price'!W13="","",('Original Bid Price'!W13+'Price Adjustment'!$E$15)*'Price Adjustment'!$G$21)</f>
      </c>
      <c r="X15" s="97">
        <f>IF('Original Bid Price'!X13="","",('Original Bid Price'!X13+'Price Adjustment'!$E$15)*'Price Adjustment'!$G$21)</f>
        <v>15.51</v>
      </c>
      <c r="Y15" s="97">
        <f>IF('Original Bid Price'!Y13="","",('Original Bid Price'!Y13+'Price Adjustment'!$E$15)*'Price Adjustment'!$G$21)</f>
        <v>15.51</v>
      </c>
      <c r="Z15" s="97">
        <f>IF('Original Bid Price'!Z13="","",('Original Bid Price'!Z13+'Price Adjustment'!$E$15)*'Price Adjustment'!$G$21)</f>
        <v>15.51</v>
      </c>
      <c r="AA15" s="97">
        <f>IF('Original Bid Price'!AA13="","",('Original Bid Price'!AA13+'Price Adjustment'!$E$15)*'Price Adjustment'!$G$21)</f>
        <v>14.36</v>
      </c>
      <c r="AB15" s="97">
        <f>IF('Original Bid Price'!AB13="","",('Original Bid Price'!AB13+'Price Adjustment'!$E$15)*'Price Adjustment'!$G$21)</f>
        <v>18.759999999999998</v>
      </c>
      <c r="AC15" s="97">
        <f>IF('Original Bid Price'!AC13="","",('Original Bid Price'!AC13+'Price Adjustment'!$E$15)*'Price Adjustment'!$G$21)</f>
        <v>15.36</v>
      </c>
      <c r="AD15" s="97">
        <f>IF('Original Bid Price'!AD13="","",('Original Bid Price'!AD13+'Price Adjustment'!$E$15)*'Price Adjustment'!$G$21)</f>
        <v>13.309999999999999</v>
      </c>
      <c r="AE15" s="97">
        <f>IF('Original Bid Price'!AE13="","",('Original Bid Price'!AE13+'Price Adjustment'!$E$15)*'Price Adjustment'!$G$21)</f>
        <v>31.86</v>
      </c>
      <c r="AF15" s="97">
        <f>IF('Original Bid Price'!AF13="","",('Original Bid Price'!AF13+'Price Adjustment'!$E$15)*'Price Adjustment'!$G$21)</f>
        <v>14.86</v>
      </c>
      <c r="AG15" s="97">
        <f>IF('Original Bid Price'!AG13="","",('Original Bid Price'!AG13+'Price Adjustment'!$E$15)*'Price Adjustment'!$G$21)</f>
        <v>19.36</v>
      </c>
      <c r="AH15" s="97">
        <f>IF('Original Bid Price'!AH13="","",('Original Bid Price'!AH13+'Price Adjustment'!$E$15)*'Price Adjustment'!$G$21)</f>
        <v>14.86</v>
      </c>
      <c r="AI15" s="97">
        <f>IF('Original Bid Price'!AI13="","",('Original Bid Price'!AI13+'Price Adjustment'!$E$15)*'Price Adjustment'!$G$21)</f>
        <v>25.86</v>
      </c>
      <c r="AJ15" s="97">
        <f>IF('Original Bid Price'!AJ13="","",('Original Bid Price'!AJ13+'Price Adjustment'!$E$15)*'Price Adjustment'!$G$21)</f>
      </c>
      <c r="AK15" s="97">
        <f>IF('Original Bid Price'!AK13="","",('Original Bid Price'!AK13+'Price Adjustment'!$E$15)*'Price Adjustment'!$G$21)</f>
      </c>
      <c r="AL15" s="97">
        <f>IF('Original Bid Price'!AL13="","",('Original Bid Price'!AL13+'Price Adjustment'!$E$15)*'Price Adjustment'!$G$21)</f>
        <v>15.86</v>
      </c>
      <c r="AM15" s="97">
        <f>IF('Original Bid Price'!AM13="","",('Original Bid Price'!AM13+'Price Adjustment'!$E$15)*'Price Adjustment'!$G$21)</f>
        <v>17.11</v>
      </c>
      <c r="AN15" s="97">
        <f>IF('Original Bid Price'!AN13="","",('Original Bid Price'!AN13+'Price Adjustment'!$E$15)*'Price Adjustment'!$G$21)</f>
        <v>17.86</v>
      </c>
      <c r="AO15" s="97">
        <f>IF('Original Bid Price'!AO13="","",('Original Bid Price'!AO13+'Price Adjustment'!$E$15)*'Price Adjustment'!$G$21)</f>
        <v>27.16</v>
      </c>
      <c r="AP15" s="97">
        <f>IF('Original Bid Price'!AP13="","",('Original Bid Price'!AP13+'Price Adjustment'!$E$15)*'Price Adjustment'!$G$21)</f>
      </c>
      <c r="AQ15" s="97">
        <f>IF('Original Bid Price'!AQ13="","",('Original Bid Price'!AQ13+'Price Adjustment'!$E$15)*'Price Adjustment'!$G$21)</f>
      </c>
      <c r="AR15" s="97">
        <f>IF('Original Bid Price'!AR13="","",('Original Bid Price'!AR13+'Price Adjustment'!$E$15)*'Price Adjustment'!$G$21)</f>
      </c>
      <c r="AS15" s="97">
        <f>IF('Original Bid Price'!AS13="","",('Original Bid Price'!AS13+'Price Adjustment'!$E$15)*'Price Adjustment'!$G$21)</f>
      </c>
      <c r="AT15" s="97">
        <f>IF('Original Bid Price'!AT13="","",('Original Bid Price'!AT13+'Price Adjustment'!$E$15)*'Price Adjustment'!$G$21)</f>
      </c>
      <c r="AU15" s="97">
        <f>IF('Original Bid Price'!AU13="","",('Original Bid Price'!AU13+'Price Adjustment'!$E$15)*'Price Adjustment'!$G$21)</f>
      </c>
      <c r="AV15" s="97">
        <f>IF('Original Bid Price'!AV13="","",('Original Bid Price'!AV13+'Price Adjustment'!$E$15)*'Price Adjustment'!$G$21)</f>
      </c>
      <c r="AW15" s="97">
        <f>IF('Original Bid Price'!AW13="","",('Original Bid Price'!AW13+'Price Adjustment'!$E$15)*'Price Adjustment'!$G$21)</f>
        <v>15.86</v>
      </c>
      <c r="AX15" s="97">
        <f>IF('Original Bid Price'!AX13="","",('Original Bid Price'!AX13+'Price Adjustment'!$E$15)*'Price Adjustment'!$G$21)</f>
      </c>
      <c r="AY15" s="97">
        <f>IF('Original Bid Price'!AY13="","",('Original Bid Price'!AY13+'Price Adjustment'!$E$15)*'Price Adjustment'!$G$21)</f>
      </c>
      <c r="AZ15" s="97">
        <f>IF('Original Bid Price'!AZ13="","",('Original Bid Price'!AZ13+'Price Adjustment'!$E$15)*'Price Adjustment'!$G$21)</f>
        <v>23.259999999999998</v>
      </c>
      <c r="BA15" s="97">
        <f>IF('Original Bid Price'!BA13="","",('Original Bid Price'!BA13+'Price Adjustment'!$E$15)*'Price Adjustment'!$G$21)</f>
        <v>35.86</v>
      </c>
      <c r="BB15" s="97">
        <f>IF('Original Bid Price'!BB13="","",('Original Bid Price'!BB13+'Price Adjustment'!$E$15)*'Price Adjustment'!$G$21)</f>
        <v>29.61</v>
      </c>
      <c r="BC15" s="97">
        <f>IF('Original Bid Price'!BC13="","",('Original Bid Price'!BC13+'Price Adjustment'!$E$15)*'Price Adjustment'!$G$21)</f>
        <v>26.86</v>
      </c>
      <c r="BD15" s="97">
        <f>IF('Original Bid Price'!BD13="","",('Original Bid Price'!BD13+'Price Adjustment'!$E$15)*'Price Adjustment'!$G$21)</f>
        <v>28.46</v>
      </c>
      <c r="BE15" s="97">
        <f>IF('Original Bid Price'!BE13="","",('Original Bid Price'!BE13+'Price Adjustment'!$E$15)*'Price Adjustment'!$G$21)</f>
      </c>
      <c r="BF15" s="97">
        <f>IF('Original Bid Price'!BF13="","",('Original Bid Price'!BF13+'Price Adjustment'!$E$15)*'Price Adjustment'!$G$21)</f>
        <v>29.86</v>
      </c>
      <c r="BG15" s="97">
        <f>IF('Original Bid Price'!BG13="","",('Original Bid Price'!BG13+'Price Adjustment'!$E$15)*'Price Adjustment'!$G$21)</f>
        <v>27.009999999999998</v>
      </c>
      <c r="BH15" s="97">
        <f>IF('Original Bid Price'!BH13="","",('Original Bid Price'!BH13+'Price Adjustment'!$E$15)*'Price Adjustment'!$G$21)</f>
      </c>
      <c r="BI15" s="97">
        <f>IF('Original Bid Price'!BI13="","",('Original Bid Price'!BI13+'Price Adjustment'!$E$15)*'Price Adjustment'!$G$21)</f>
        <v>15.86</v>
      </c>
    </row>
    <row r="16" spans="1:61" s="2" customFormat="1" ht="15" customHeight="1">
      <c r="A16" s="158">
        <v>8</v>
      </c>
      <c r="B16" s="6" t="s">
        <v>15</v>
      </c>
      <c r="C16" s="9"/>
      <c r="D16" s="97">
        <f>IF('Original Bid Price'!D14="","",('Original Bid Price'!D14+'Price Adjustment'!$E$15)*'Price Adjustment'!$G$22)</f>
      </c>
      <c r="E16" s="97">
        <f>IF('Original Bid Price'!E14="","",('Original Bid Price'!E14+'Price Adjustment'!$E$15)*'Price Adjustment'!$G$22)</f>
        <v>13.41</v>
      </c>
      <c r="F16" s="97">
        <f>IF('Original Bid Price'!F14="","",('Original Bid Price'!F14+'Price Adjustment'!$E$15)*'Price Adjustment'!$G$22)</f>
        <v>18.36</v>
      </c>
      <c r="G16" s="97">
        <f>IF('Original Bid Price'!G14="","",('Original Bid Price'!G14+'Price Adjustment'!$E$15)*'Price Adjustment'!$G$22)</f>
        <v>19.11</v>
      </c>
      <c r="H16" s="97">
        <f>IF('Original Bid Price'!H14="","",('Original Bid Price'!H14+'Price Adjustment'!$E$15)*'Price Adjustment'!$G$22)</f>
      </c>
      <c r="I16" s="97">
        <f>IF('Original Bid Price'!I14="","",('Original Bid Price'!I14+'Price Adjustment'!$E$15)*'Price Adjustment'!$G$22)</f>
        <v>28.21</v>
      </c>
      <c r="J16" s="97">
        <f>IF('Original Bid Price'!J14="","",('Original Bid Price'!J14+'Price Adjustment'!$E$15)*'Price Adjustment'!$G$22)</f>
        <v>28.46</v>
      </c>
      <c r="K16" s="97">
        <f>IF('Original Bid Price'!K14="","",('Original Bid Price'!K14+'Price Adjustment'!$E$15)*'Price Adjustment'!$G$22)</f>
        <v>28.71</v>
      </c>
      <c r="L16" s="97">
        <f>IF('Original Bid Price'!L14="","",('Original Bid Price'!L14+'Price Adjustment'!$E$15)*'Price Adjustment'!$G$22)</f>
        <v>28.96</v>
      </c>
      <c r="M16" s="97">
        <f>IF('Original Bid Price'!M14="","",('Original Bid Price'!M14+'Price Adjustment'!$E$15)*'Price Adjustment'!$G$22)</f>
        <v>29.05</v>
      </c>
      <c r="N16" s="97">
        <f>IF('Original Bid Price'!N14="","",('Original Bid Price'!N14+'Price Adjustment'!$E$15)*'Price Adjustment'!$G$22)</f>
        <v>14.86</v>
      </c>
      <c r="O16" s="97">
        <f>IF('Original Bid Price'!O14="","",('Original Bid Price'!O14+'Price Adjustment'!$E$15)*'Price Adjustment'!$G$22)</f>
      </c>
      <c r="P16" s="97">
        <f>IF('Original Bid Price'!P14="","",('Original Bid Price'!P14+'Price Adjustment'!$E$15)*'Price Adjustment'!$G$22)</f>
      </c>
      <c r="Q16" s="97">
        <f>IF('Original Bid Price'!Q14="","",('Original Bid Price'!Q14+'Price Adjustment'!$E$15)*'Price Adjustment'!$G$22)</f>
        <v>14.36</v>
      </c>
      <c r="R16" s="97">
        <f>IF('Original Bid Price'!R14="","",('Original Bid Price'!R14+'Price Adjustment'!$E$15)*'Price Adjustment'!$G$22)</f>
      </c>
      <c r="S16" s="97">
        <f>IF('Original Bid Price'!S14="","",('Original Bid Price'!S14+'Price Adjustment'!$E$15)*'Price Adjustment'!$G$22)</f>
      </c>
      <c r="T16" s="97">
        <f>IF('Original Bid Price'!T14="","",('Original Bid Price'!T14+'Price Adjustment'!$E$15)*'Price Adjustment'!$G$22)</f>
        <v>24.86</v>
      </c>
      <c r="U16" s="97">
        <f>IF('Original Bid Price'!U14="","",('Original Bid Price'!U14+'Price Adjustment'!$E$15)*'Price Adjustment'!$G$22)</f>
      </c>
      <c r="V16" s="97">
        <f>IF('Original Bid Price'!V14="","",('Original Bid Price'!V14+'Price Adjustment'!$E$15)*'Price Adjustment'!$G$22)</f>
      </c>
      <c r="W16" s="97">
        <f>IF('Original Bid Price'!W14="","",('Original Bid Price'!W14+'Price Adjustment'!$E$15)*'Price Adjustment'!$G$22)</f>
      </c>
      <c r="X16" s="97">
        <f>IF('Original Bid Price'!X14="","",('Original Bid Price'!X14+'Price Adjustment'!$E$15)*'Price Adjustment'!$G$22)</f>
        <v>15.51</v>
      </c>
      <c r="Y16" s="97">
        <f>IF('Original Bid Price'!Y14="","",('Original Bid Price'!Y14+'Price Adjustment'!$E$15)*'Price Adjustment'!$G$22)</f>
        <v>15.51</v>
      </c>
      <c r="Z16" s="97">
        <f>IF('Original Bid Price'!Z14="","",('Original Bid Price'!Z14+'Price Adjustment'!$E$15)*'Price Adjustment'!$G$22)</f>
        <v>15.51</v>
      </c>
      <c r="AA16" s="97">
        <f>IF('Original Bid Price'!AA14="","",('Original Bid Price'!AA14+'Price Adjustment'!$E$15)*'Price Adjustment'!$G$22)</f>
        <v>14.36</v>
      </c>
      <c r="AB16" s="97">
        <f>IF('Original Bid Price'!AB14="","",('Original Bid Price'!AB14+'Price Adjustment'!$E$15)*'Price Adjustment'!$G$22)</f>
        <v>18.759999999999998</v>
      </c>
      <c r="AC16" s="97">
        <f>IF('Original Bid Price'!AC14="","",('Original Bid Price'!AC14+'Price Adjustment'!$E$15)*'Price Adjustment'!$G$22)</f>
        <v>15.36</v>
      </c>
      <c r="AD16" s="97">
        <f>IF('Original Bid Price'!AD14="","",('Original Bid Price'!AD14+'Price Adjustment'!$E$15)*'Price Adjustment'!$G$22)</f>
        <v>13.709999999999999</v>
      </c>
      <c r="AE16" s="97">
        <f>IF('Original Bid Price'!AE14="","",('Original Bid Price'!AE14+'Price Adjustment'!$E$15)*'Price Adjustment'!$G$22)</f>
        <v>31.86</v>
      </c>
      <c r="AF16" s="97">
        <f>IF('Original Bid Price'!AF14="","",('Original Bid Price'!AF14+'Price Adjustment'!$E$15)*'Price Adjustment'!$G$22)</f>
        <v>14.86</v>
      </c>
      <c r="AG16" s="97">
        <f>IF('Original Bid Price'!AG14="","",('Original Bid Price'!AG14+'Price Adjustment'!$E$15)*'Price Adjustment'!$G$22)</f>
        <v>19.36</v>
      </c>
      <c r="AH16" s="97">
        <f>IF('Original Bid Price'!AH14="","",('Original Bid Price'!AH14+'Price Adjustment'!$E$15)*'Price Adjustment'!$G$22)</f>
        <v>14.86</v>
      </c>
      <c r="AI16" s="97">
        <f>IF('Original Bid Price'!AI14="","",('Original Bid Price'!AI14+'Price Adjustment'!$E$15)*'Price Adjustment'!$G$22)</f>
        <v>25.36</v>
      </c>
      <c r="AJ16" s="97">
        <f>IF('Original Bid Price'!AJ14="","",('Original Bid Price'!AJ14+'Price Adjustment'!$E$15)*'Price Adjustment'!$G$22)</f>
        <v>14.86</v>
      </c>
      <c r="AK16" s="97">
        <f>IF('Original Bid Price'!AK14="","",('Original Bid Price'!AK14+'Price Adjustment'!$E$15)*'Price Adjustment'!$G$22)</f>
        <v>23.86</v>
      </c>
      <c r="AL16" s="97">
        <f>IF('Original Bid Price'!AL14="","",('Original Bid Price'!AL14+'Price Adjustment'!$E$15)*'Price Adjustment'!$G$22)</f>
        <v>15.86</v>
      </c>
      <c r="AM16" s="97">
        <f>IF('Original Bid Price'!AM14="","",('Original Bid Price'!AM14+'Price Adjustment'!$E$15)*'Price Adjustment'!$G$22)</f>
        <v>17.11</v>
      </c>
      <c r="AN16" s="97">
        <f>IF('Original Bid Price'!AN14="","",('Original Bid Price'!AN14+'Price Adjustment'!$E$15)*'Price Adjustment'!$G$22)</f>
        <v>17.86</v>
      </c>
      <c r="AO16" s="97">
        <f>IF('Original Bid Price'!AO14="","",('Original Bid Price'!AO14+'Price Adjustment'!$E$15)*'Price Adjustment'!$G$22)</f>
        <v>27.16</v>
      </c>
      <c r="AP16" s="97">
        <f>IF('Original Bid Price'!AP14="","",('Original Bid Price'!AP14+'Price Adjustment'!$E$15)*'Price Adjustment'!$G$22)</f>
      </c>
      <c r="AQ16" s="97">
        <f>IF('Original Bid Price'!AQ14="","",('Original Bid Price'!AQ14+'Price Adjustment'!$E$15)*'Price Adjustment'!$G$22)</f>
      </c>
      <c r="AR16" s="97">
        <f>IF('Original Bid Price'!AR14="","",('Original Bid Price'!AR14+'Price Adjustment'!$E$15)*'Price Adjustment'!$G$22)</f>
      </c>
      <c r="AS16" s="97">
        <f>IF('Original Bid Price'!AS14="","",('Original Bid Price'!AS14+'Price Adjustment'!$E$15)*'Price Adjustment'!$G$22)</f>
      </c>
      <c r="AT16" s="97">
        <f>IF('Original Bid Price'!AT14="","",('Original Bid Price'!AT14+'Price Adjustment'!$E$15)*'Price Adjustment'!$G$22)</f>
      </c>
      <c r="AU16" s="97">
        <f>IF('Original Bid Price'!AU14="","",('Original Bid Price'!AU14+'Price Adjustment'!$E$15)*'Price Adjustment'!$G$22)</f>
      </c>
      <c r="AV16" s="97">
        <f>IF('Original Bid Price'!AV14="","",('Original Bid Price'!AV14+'Price Adjustment'!$E$15)*'Price Adjustment'!$G$22)</f>
      </c>
      <c r="AW16" s="97">
        <f>IF('Original Bid Price'!AW14="","",('Original Bid Price'!AW14+'Price Adjustment'!$E$15)*'Price Adjustment'!$G$22)</f>
        <v>15.86</v>
      </c>
      <c r="AX16" s="97">
        <f>IF('Original Bid Price'!AX14="","",('Original Bid Price'!AX14+'Price Adjustment'!$E$15)*'Price Adjustment'!$G$22)</f>
      </c>
      <c r="AY16" s="97">
        <f>IF('Original Bid Price'!AY14="","",('Original Bid Price'!AY14+'Price Adjustment'!$E$15)*'Price Adjustment'!$G$22)</f>
        <v>23.36</v>
      </c>
      <c r="AZ16" s="97">
        <f>IF('Original Bid Price'!AZ14="","",('Original Bid Price'!AZ14+'Price Adjustment'!$E$15)*'Price Adjustment'!$G$22)</f>
        <v>26.66</v>
      </c>
      <c r="BA16" s="97">
        <f>IF('Original Bid Price'!BA14="","",('Original Bid Price'!BA14+'Price Adjustment'!$E$15)*'Price Adjustment'!$G$22)</f>
        <v>35.86</v>
      </c>
      <c r="BB16" s="97">
        <f>IF('Original Bid Price'!BB14="","",('Original Bid Price'!BB14+'Price Adjustment'!$E$15)*'Price Adjustment'!$G$22)</f>
        <v>29.61</v>
      </c>
      <c r="BC16" s="97">
        <f>IF('Original Bid Price'!BC14="","",('Original Bid Price'!BC14+'Price Adjustment'!$E$15)*'Price Adjustment'!$G$22)</f>
        <v>28.36</v>
      </c>
      <c r="BD16" s="97">
        <f>IF('Original Bid Price'!BD14="","",('Original Bid Price'!BD14+'Price Adjustment'!$E$15)*'Price Adjustment'!$G$22)</f>
        <v>29.36</v>
      </c>
      <c r="BE16" s="97">
        <f>IF('Original Bid Price'!BE14="","",('Original Bid Price'!BE14+'Price Adjustment'!$E$15)*'Price Adjustment'!$G$22)</f>
      </c>
      <c r="BF16" s="97">
        <f>IF('Original Bid Price'!BF14="","",('Original Bid Price'!BF14+'Price Adjustment'!$E$15)*'Price Adjustment'!$G$22)</f>
        <v>31.61</v>
      </c>
      <c r="BG16" s="97">
        <f>IF('Original Bid Price'!BG14="","",('Original Bid Price'!BG14+'Price Adjustment'!$E$15)*'Price Adjustment'!$G$22)</f>
        <v>24.759999999999998</v>
      </c>
      <c r="BH16" s="97">
        <f>IF('Original Bid Price'!BH14="","",('Original Bid Price'!BH14+'Price Adjustment'!$E$15)*'Price Adjustment'!$G$22)</f>
        <v>31.86</v>
      </c>
      <c r="BI16" s="97">
        <f>IF('Original Bid Price'!BI14="","",('Original Bid Price'!BI14+'Price Adjustment'!$E$15)*'Price Adjustment'!$G$22)</f>
        <v>16.86</v>
      </c>
    </row>
    <row r="17" spans="1:61" s="2" customFormat="1" ht="15" customHeight="1">
      <c r="A17" s="158">
        <v>9</v>
      </c>
      <c r="B17" s="6" t="s">
        <v>16</v>
      </c>
      <c r="C17" s="9"/>
      <c r="D17" s="97">
        <f>IF('Original Bid Price'!D15="","",('Original Bid Price'!D15+'Price Adjustment'!$E$15)*'Price Adjustment'!$G$23)</f>
      </c>
      <c r="E17" s="97">
        <f>IF('Original Bid Price'!E15="","",('Original Bid Price'!E15+'Price Adjustment'!$E$15)*'Price Adjustment'!$G$23)</f>
        <v>13.41</v>
      </c>
      <c r="F17" s="97">
        <f>IF('Original Bid Price'!F15="","",('Original Bid Price'!F15+'Price Adjustment'!$E$15)*'Price Adjustment'!$G$23)</f>
      </c>
      <c r="G17" s="97">
        <f>IF('Original Bid Price'!G15="","",('Original Bid Price'!G15+'Price Adjustment'!$E$15)*'Price Adjustment'!$G$23)</f>
      </c>
      <c r="H17" s="97">
        <f>IF('Original Bid Price'!H15="","",('Original Bid Price'!H15+'Price Adjustment'!$E$15)*'Price Adjustment'!$G$23)</f>
      </c>
      <c r="I17" s="97">
        <f>IF('Original Bid Price'!I15="","",('Original Bid Price'!I15+'Price Adjustment'!$E$15)*'Price Adjustment'!$G$23)</f>
      </c>
      <c r="J17" s="97">
        <f>IF('Original Bid Price'!J15="","",('Original Bid Price'!J15+'Price Adjustment'!$E$15)*'Price Adjustment'!$G$23)</f>
        <v>28.86</v>
      </c>
      <c r="K17" s="97">
        <f>IF('Original Bid Price'!K15="","",('Original Bid Price'!K15+'Price Adjustment'!$E$15)*'Price Adjustment'!$G$23)</f>
      </c>
      <c r="L17" s="97">
        <f>IF('Original Bid Price'!L15="","",('Original Bid Price'!L15+'Price Adjustment'!$E$15)*'Price Adjustment'!$G$23)</f>
        <v>29.61</v>
      </c>
      <c r="M17" s="97">
        <f>IF('Original Bid Price'!M15="","",('Original Bid Price'!M15+'Price Adjustment'!$E$15)*'Price Adjustment'!$G$23)</f>
      </c>
      <c r="N17" s="97">
        <f>IF('Original Bid Price'!N15="","",('Original Bid Price'!N15+'Price Adjustment'!$E$15)*'Price Adjustment'!$G$23)</f>
        <v>14.86</v>
      </c>
      <c r="O17" s="97">
        <f>IF('Original Bid Price'!O15="","",('Original Bid Price'!O15+'Price Adjustment'!$E$15)*'Price Adjustment'!$G$23)</f>
      </c>
      <c r="P17" s="97">
        <f>IF('Original Bid Price'!P15="","",('Original Bid Price'!P15+'Price Adjustment'!$E$15)*'Price Adjustment'!$G$23)</f>
      </c>
      <c r="Q17" s="97">
        <f>IF('Original Bid Price'!Q15="","",('Original Bid Price'!Q15+'Price Adjustment'!$E$15)*'Price Adjustment'!$G$23)</f>
        <v>14.36</v>
      </c>
      <c r="R17" s="97">
        <f>IF('Original Bid Price'!R15="","",('Original Bid Price'!R15+'Price Adjustment'!$E$15)*'Price Adjustment'!$G$23)</f>
      </c>
      <c r="S17" s="97">
        <f>IF('Original Bid Price'!S15="","",('Original Bid Price'!S15+'Price Adjustment'!$E$15)*'Price Adjustment'!$G$23)</f>
      </c>
      <c r="T17" s="97">
        <f>IF('Original Bid Price'!T15="","",('Original Bid Price'!T15+'Price Adjustment'!$E$15)*'Price Adjustment'!$G$23)</f>
        <v>24.86</v>
      </c>
      <c r="U17" s="97">
        <f>IF('Original Bid Price'!U15="","",('Original Bid Price'!U15+'Price Adjustment'!$E$15)*'Price Adjustment'!$G$23)</f>
      </c>
      <c r="V17" s="97">
        <f>IF('Original Bid Price'!V15="","",('Original Bid Price'!V15+'Price Adjustment'!$E$15)*'Price Adjustment'!$G$23)</f>
      </c>
      <c r="W17" s="97">
        <f>IF('Original Bid Price'!W15="","",('Original Bid Price'!W15+'Price Adjustment'!$E$15)*'Price Adjustment'!$G$23)</f>
        <v>15.96</v>
      </c>
      <c r="X17" s="97">
        <f>IF('Original Bid Price'!X15="","",('Original Bid Price'!X15+'Price Adjustment'!$E$15)*'Price Adjustment'!$G$23)</f>
        <v>16.009999999999998</v>
      </c>
      <c r="Y17" s="97">
        <f>IF('Original Bid Price'!Y15="","",('Original Bid Price'!Y15+'Price Adjustment'!$E$15)*'Price Adjustment'!$G$23)</f>
        <v>16.009999999999998</v>
      </c>
      <c r="Z17" s="97">
        <f>IF('Original Bid Price'!Z15="","",('Original Bid Price'!Z15+'Price Adjustment'!$E$15)*'Price Adjustment'!$G$23)</f>
        <v>16.009999999999998</v>
      </c>
      <c r="AA17" s="97">
        <f>IF('Original Bid Price'!AA15="","",('Original Bid Price'!AA15+'Price Adjustment'!$E$15)*'Price Adjustment'!$G$23)</f>
        <v>14.76</v>
      </c>
      <c r="AB17" s="97">
        <f>IF('Original Bid Price'!AB15="","",('Original Bid Price'!AB15+'Price Adjustment'!$E$15)*'Price Adjustment'!$G$23)</f>
        <v>19.36</v>
      </c>
      <c r="AC17" s="97">
        <f>IF('Original Bid Price'!AC15="","",('Original Bid Price'!AC15+'Price Adjustment'!$E$15)*'Price Adjustment'!$G$23)</f>
        <v>15.36</v>
      </c>
      <c r="AD17" s="97">
        <f>IF('Original Bid Price'!AD15="","",('Original Bid Price'!AD15+'Price Adjustment'!$E$15)*'Price Adjustment'!$G$23)</f>
        <v>13.86</v>
      </c>
      <c r="AE17" s="97">
        <f>IF('Original Bid Price'!AE15="","",('Original Bid Price'!AE15+'Price Adjustment'!$E$15)*'Price Adjustment'!$G$23)</f>
        <v>31.86</v>
      </c>
      <c r="AF17" s="97">
        <f>IF('Original Bid Price'!AF15="","",('Original Bid Price'!AF15+'Price Adjustment'!$E$15)*'Price Adjustment'!$G$23)</f>
        <v>14.86</v>
      </c>
      <c r="AG17" s="97">
        <f>IF('Original Bid Price'!AG15="","",('Original Bid Price'!AG15+'Price Adjustment'!$E$15)*'Price Adjustment'!$G$23)</f>
      </c>
      <c r="AH17" s="97">
        <f>IF('Original Bid Price'!AH15="","",('Original Bid Price'!AH15+'Price Adjustment'!$E$15)*'Price Adjustment'!$G$23)</f>
        <v>14.86</v>
      </c>
      <c r="AI17" s="97">
        <f>IF('Original Bid Price'!AI15="","",('Original Bid Price'!AI15+'Price Adjustment'!$E$15)*'Price Adjustment'!$G$23)</f>
      </c>
      <c r="AJ17" s="97">
        <f>IF('Original Bid Price'!AJ15="","",('Original Bid Price'!AJ15+'Price Adjustment'!$E$15)*'Price Adjustment'!$G$23)</f>
      </c>
      <c r="AK17" s="97">
        <f>IF('Original Bid Price'!AK15="","",('Original Bid Price'!AK15+'Price Adjustment'!$E$15)*'Price Adjustment'!$G$23)</f>
      </c>
      <c r="AL17" s="97">
        <f>IF('Original Bid Price'!AL15="","",('Original Bid Price'!AL15+'Price Adjustment'!$E$15)*'Price Adjustment'!$G$23)</f>
        <v>16.86</v>
      </c>
      <c r="AM17" s="97">
        <f>IF('Original Bid Price'!AM15="","",('Original Bid Price'!AM15+'Price Adjustment'!$E$15)*'Price Adjustment'!$G$23)</f>
        <v>17.11</v>
      </c>
      <c r="AN17" s="97">
        <f>IF('Original Bid Price'!AN15="","",('Original Bid Price'!AN15+'Price Adjustment'!$E$15)*'Price Adjustment'!$G$23)</f>
        <v>17.86</v>
      </c>
      <c r="AO17" s="97">
        <f>IF('Original Bid Price'!AO15="","",('Original Bid Price'!AO15+'Price Adjustment'!$E$15)*'Price Adjustment'!$G$23)</f>
      </c>
      <c r="AP17" s="97">
        <f>IF('Original Bid Price'!AP15="","",('Original Bid Price'!AP15+'Price Adjustment'!$E$15)*'Price Adjustment'!$G$23)</f>
      </c>
      <c r="AQ17" s="97">
        <f>IF('Original Bid Price'!AQ15="","",('Original Bid Price'!AQ15+'Price Adjustment'!$E$15)*'Price Adjustment'!$G$23)</f>
      </c>
      <c r="AR17" s="97">
        <f>IF('Original Bid Price'!AR15="","",('Original Bid Price'!AR15+'Price Adjustment'!$E$15)*'Price Adjustment'!$G$23)</f>
      </c>
      <c r="AS17" s="97">
        <f>IF('Original Bid Price'!AS15="","",('Original Bid Price'!AS15+'Price Adjustment'!$E$15)*'Price Adjustment'!$G$23)</f>
      </c>
      <c r="AT17" s="97">
        <f>IF('Original Bid Price'!AT15="","",('Original Bid Price'!AT15+'Price Adjustment'!$E$15)*'Price Adjustment'!$G$23)</f>
      </c>
      <c r="AU17" s="97">
        <f>IF('Original Bid Price'!AU15="","",('Original Bid Price'!AU15+'Price Adjustment'!$E$15)*'Price Adjustment'!$G$23)</f>
      </c>
      <c r="AV17" s="97">
        <f>IF('Original Bid Price'!AV15="","",('Original Bid Price'!AV15+'Price Adjustment'!$E$15)*'Price Adjustment'!$G$23)</f>
      </c>
      <c r="AW17" s="97">
        <f>IF('Original Bid Price'!AW15="","",('Original Bid Price'!AW15+'Price Adjustment'!$E$15)*'Price Adjustment'!$G$23)</f>
      </c>
      <c r="AX17" s="97">
        <f>IF('Original Bid Price'!AX15="","",('Original Bid Price'!AX15+'Price Adjustment'!$E$15)*'Price Adjustment'!$G$23)</f>
      </c>
      <c r="AY17" s="97">
        <f>IF('Original Bid Price'!AY15="","",('Original Bid Price'!AY15+'Price Adjustment'!$E$15)*'Price Adjustment'!$G$23)</f>
      </c>
      <c r="AZ17" s="97">
        <f>IF('Original Bid Price'!AZ15="","",('Original Bid Price'!AZ15+'Price Adjustment'!$E$15)*'Price Adjustment'!$G$23)</f>
      </c>
      <c r="BA17" s="97">
        <f>IF('Original Bid Price'!BA15="","",('Original Bid Price'!BA15+'Price Adjustment'!$E$15)*'Price Adjustment'!$G$23)</f>
      </c>
      <c r="BB17" s="97">
        <f>IF('Original Bid Price'!BB15="","",('Original Bid Price'!BB15+'Price Adjustment'!$E$15)*'Price Adjustment'!$G$23)</f>
      </c>
      <c r="BC17" s="97">
        <f>IF('Original Bid Price'!BC15="","",('Original Bid Price'!BC15+'Price Adjustment'!$E$15)*'Price Adjustment'!$G$23)</f>
        <v>28.86</v>
      </c>
      <c r="BD17" s="97">
        <f>IF('Original Bid Price'!BD15="","",('Original Bid Price'!BD15+'Price Adjustment'!$E$15)*'Price Adjustment'!$G$23)</f>
        <v>28.46</v>
      </c>
      <c r="BE17" s="97">
        <f>IF('Original Bid Price'!BE15="","",('Original Bid Price'!BE15+'Price Adjustment'!$E$15)*'Price Adjustment'!$G$23)</f>
      </c>
      <c r="BF17" s="97">
        <f>IF('Original Bid Price'!BF15="","",('Original Bid Price'!BF15+'Price Adjustment'!$E$15)*'Price Adjustment'!$G$23)</f>
        <v>31.61</v>
      </c>
      <c r="BG17" s="97">
        <f>IF('Original Bid Price'!BG15="","",('Original Bid Price'!BG15+'Price Adjustment'!$E$15)*'Price Adjustment'!$G$23)</f>
        <v>27.81</v>
      </c>
      <c r="BH17" s="97">
        <f>IF('Original Bid Price'!BH15="","",('Original Bid Price'!BH15+'Price Adjustment'!$E$15)*'Price Adjustment'!$G$23)</f>
        <v>34.86</v>
      </c>
      <c r="BI17" s="97">
        <f>IF('Original Bid Price'!BI15="","",('Original Bid Price'!BI15+'Price Adjustment'!$E$15)*'Price Adjustment'!$G$23)</f>
        <v>17.36</v>
      </c>
    </row>
    <row r="18" spans="1:61" s="2" customFormat="1" ht="15" customHeight="1">
      <c r="A18" s="158">
        <v>10</v>
      </c>
      <c r="B18" s="6" t="s">
        <v>17</v>
      </c>
      <c r="C18" s="9"/>
      <c r="D18" s="97">
        <f>IF('Original Bid Price'!D16="","",('Original Bid Price'!D16+'Price Adjustment'!$E$15)*'Price Adjustment'!$G$24)</f>
      </c>
      <c r="E18" s="97">
        <f>IF('Original Bid Price'!E16="","",('Original Bid Price'!E16+'Price Adjustment'!$E$15)*'Price Adjustment'!$G$24)</f>
        <v>14.629999999999999</v>
      </c>
      <c r="F18" s="97">
        <f>IF('Original Bid Price'!F16="","",('Original Bid Price'!F16+'Price Adjustment'!$E$15)*'Price Adjustment'!$G$24)</f>
      </c>
      <c r="G18" s="97">
        <f>IF('Original Bid Price'!G16="","",('Original Bid Price'!G16+'Price Adjustment'!$E$15)*'Price Adjustment'!$G$24)</f>
      </c>
      <c r="H18" s="97">
        <f>IF('Original Bid Price'!H16="","",('Original Bid Price'!H16+'Price Adjustment'!$E$15)*'Price Adjustment'!$G$24)</f>
      </c>
      <c r="I18" s="97">
        <f>IF('Original Bid Price'!I16="","",('Original Bid Price'!I16+'Price Adjustment'!$E$15)*'Price Adjustment'!$G$24)</f>
      </c>
      <c r="J18" s="97">
        <f>IF('Original Bid Price'!J16="","",('Original Bid Price'!J16+'Price Adjustment'!$E$15)*'Price Adjustment'!$G$24)</f>
      </c>
      <c r="K18" s="97">
        <f>IF('Original Bid Price'!K16="","",('Original Bid Price'!K16+'Price Adjustment'!$E$15)*'Price Adjustment'!$G$24)</f>
      </c>
      <c r="L18" s="97">
        <f>IF('Original Bid Price'!L16="","",('Original Bid Price'!L16+'Price Adjustment'!$E$15)*'Price Adjustment'!$G$24)</f>
      </c>
      <c r="M18" s="97">
        <f>IF('Original Bid Price'!M16="","",('Original Bid Price'!M16+'Price Adjustment'!$E$15)*'Price Adjustment'!$G$24)</f>
      </c>
      <c r="N18" s="97">
        <f>IF('Original Bid Price'!N16="","",('Original Bid Price'!N16+'Price Adjustment'!$E$15)*'Price Adjustment'!$G$24)</f>
      </c>
      <c r="O18" s="97">
        <f>IF('Original Bid Price'!O16="","",('Original Bid Price'!O16+'Price Adjustment'!$E$15)*'Price Adjustment'!$G$24)</f>
      </c>
      <c r="P18" s="97">
        <f>IF('Original Bid Price'!P16="","",('Original Bid Price'!P16+'Price Adjustment'!$E$15)*'Price Adjustment'!$G$24)</f>
      </c>
      <c r="Q18" s="97">
        <f>IF('Original Bid Price'!Q16="","",('Original Bid Price'!Q16+'Price Adjustment'!$E$15)*'Price Adjustment'!$G$24)</f>
        <v>22.86</v>
      </c>
      <c r="R18" s="97">
        <f>IF('Original Bid Price'!R16="","",('Original Bid Price'!R16+'Price Adjustment'!$E$15)*'Price Adjustment'!$G$24)</f>
      </c>
      <c r="S18" s="97">
        <f>IF('Original Bid Price'!S16="","",('Original Bid Price'!S16+'Price Adjustment'!$E$15)*'Price Adjustment'!$G$24)</f>
      </c>
      <c r="T18" s="97">
        <f>IF('Original Bid Price'!T16="","",('Original Bid Price'!T16+'Price Adjustment'!$E$15)*'Price Adjustment'!$G$24)</f>
      </c>
      <c r="U18" s="97">
        <f>IF('Original Bid Price'!U16="","",('Original Bid Price'!U16+'Price Adjustment'!$E$15)*'Price Adjustment'!$G$24)</f>
      </c>
      <c r="V18" s="97">
        <f>IF('Original Bid Price'!V16="","",('Original Bid Price'!V16+'Price Adjustment'!$E$15)*'Price Adjustment'!$G$24)</f>
      </c>
      <c r="W18" s="97">
        <f>IF('Original Bid Price'!W16="","",('Original Bid Price'!W16+'Price Adjustment'!$E$15)*'Price Adjustment'!$G$24)</f>
      </c>
      <c r="X18" s="97">
        <f>IF('Original Bid Price'!X16="","",('Original Bid Price'!X16+'Price Adjustment'!$E$15)*'Price Adjustment'!$G$24)</f>
      </c>
      <c r="Y18" s="97">
        <f>IF('Original Bid Price'!Y16="","",('Original Bid Price'!Y16+'Price Adjustment'!$E$15)*'Price Adjustment'!$G$24)</f>
      </c>
      <c r="Z18" s="97">
        <f>IF('Original Bid Price'!Z16="","",('Original Bid Price'!Z16+'Price Adjustment'!$E$15)*'Price Adjustment'!$G$24)</f>
      </c>
      <c r="AA18" s="97">
        <f>IF('Original Bid Price'!AA16="","",('Original Bid Price'!AA16+'Price Adjustment'!$E$15)*'Price Adjustment'!$G$24)</f>
      </c>
      <c r="AB18" s="97">
        <f>IF('Original Bid Price'!AB16="","",('Original Bid Price'!AB16+'Price Adjustment'!$E$15)*'Price Adjustment'!$G$24)</f>
      </c>
      <c r="AC18" s="97">
        <f>IF('Original Bid Price'!AC16="","",('Original Bid Price'!AC16+'Price Adjustment'!$E$15)*'Price Adjustment'!$G$24)</f>
      </c>
      <c r="AD18" s="97">
        <f>IF('Original Bid Price'!AD16="","",('Original Bid Price'!AD16+'Price Adjustment'!$E$15)*'Price Adjustment'!$G$24)</f>
      </c>
      <c r="AE18" s="97">
        <f>IF('Original Bid Price'!AE16="","",('Original Bid Price'!AE16+'Price Adjustment'!$E$15)*'Price Adjustment'!$G$24)</f>
        <v>38.11</v>
      </c>
      <c r="AF18" s="97">
        <f>IF('Original Bid Price'!AF16="","",('Original Bid Price'!AF16+'Price Adjustment'!$E$15)*'Price Adjustment'!$G$24)</f>
        <v>18.11</v>
      </c>
      <c r="AG18" s="97">
        <f>IF('Original Bid Price'!AG16="","",('Original Bid Price'!AG16+'Price Adjustment'!$E$15)*'Price Adjustment'!$G$24)</f>
      </c>
      <c r="AH18" s="97">
        <f>IF('Original Bid Price'!AH16="","",('Original Bid Price'!AH16+'Price Adjustment'!$E$15)*'Price Adjustment'!$G$24)</f>
      </c>
      <c r="AI18" s="97">
        <f>IF('Original Bid Price'!AI16="","",('Original Bid Price'!AI16+'Price Adjustment'!$E$15)*'Price Adjustment'!$G$24)</f>
      </c>
      <c r="AJ18" s="97">
        <f>IF('Original Bid Price'!AJ16="","",('Original Bid Price'!AJ16+'Price Adjustment'!$E$15)*'Price Adjustment'!$G$24)</f>
      </c>
      <c r="AK18" s="97">
        <f>IF('Original Bid Price'!AK16="","",('Original Bid Price'!AK16+'Price Adjustment'!$E$15)*'Price Adjustment'!$G$24)</f>
      </c>
      <c r="AL18" s="97">
        <f>IF('Original Bid Price'!AL16="","",('Original Bid Price'!AL16+'Price Adjustment'!$E$15)*'Price Adjustment'!$G$24)</f>
      </c>
      <c r="AM18" s="97">
        <f>IF('Original Bid Price'!AM16="","",('Original Bid Price'!AM16+'Price Adjustment'!$E$15)*'Price Adjustment'!$G$24)</f>
        <v>17.61</v>
      </c>
      <c r="AN18" s="97">
        <f>IF('Original Bid Price'!AN16="","",('Original Bid Price'!AN16+'Price Adjustment'!$E$15)*'Price Adjustment'!$G$24)</f>
      </c>
      <c r="AO18" s="97">
        <f>IF('Original Bid Price'!AO16="","",('Original Bid Price'!AO16+'Price Adjustment'!$E$15)*'Price Adjustment'!$G$24)</f>
      </c>
      <c r="AP18" s="97">
        <f>IF('Original Bid Price'!AP16="","",('Original Bid Price'!AP16+'Price Adjustment'!$E$15)*'Price Adjustment'!$G$24)</f>
      </c>
      <c r="AQ18" s="97">
        <f>IF('Original Bid Price'!AQ16="","",('Original Bid Price'!AQ16+'Price Adjustment'!$E$15)*'Price Adjustment'!$G$24)</f>
      </c>
      <c r="AR18" s="97">
        <f>IF('Original Bid Price'!AR16="","",('Original Bid Price'!AR16+'Price Adjustment'!$E$15)*'Price Adjustment'!$G$24)</f>
      </c>
      <c r="AS18" s="97">
        <f>IF('Original Bid Price'!AS16="","",('Original Bid Price'!AS16+'Price Adjustment'!$E$15)*'Price Adjustment'!$G$24)</f>
      </c>
      <c r="AT18" s="97">
        <f>IF('Original Bid Price'!AT16="","",('Original Bid Price'!AT16+'Price Adjustment'!$E$15)*'Price Adjustment'!$G$24)</f>
      </c>
      <c r="AU18" s="97">
        <f>IF('Original Bid Price'!AU16="","",('Original Bid Price'!AU16+'Price Adjustment'!$E$15)*'Price Adjustment'!$G$24)</f>
      </c>
      <c r="AV18" s="97">
        <f>IF('Original Bid Price'!AV16="","",('Original Bid Price'!AV16+'Price Adjustment'!$E$15)*'Price Adjustment'!$G$24)</f>
      </c>
      <c r="AW18" s="97">
        <f>IF('Original Bid Price'!AW16="","",('Original Bid Price'!AW16+'Price Adjustment'!$E$15)*'Price Adjustment'!$G$24)</f>
      </c>
      <c r="AX18" s="97">
        <f>IF('Original Bid Price'!AX16="","",('Original Bid Price'!AX16+'Price Adjustment'!$E$15)*'Price Adjustment'!$G$24)</f>
      </c>
      <c r="AY18" s="97">
        <f>IF('Original Bid Price'!AY16="","",('Original Bid Price'!AY16+'Price Adjustment'!$E$15)*'Price Adjustment'!$G$24)</f>
      </c>
      <c r="AZ18" s="97">
        <f>IF('Original Bid Price'!AZ16="","",('Original Bid Price'!AZ16+'Price Adjustment'!$E$15)*'Price Adjustment'!$G$24)</f>
      </c>
      <c r="BA18" s="97">
        <f>IF('Original Bid Price'!BA16="","",('Original Bid Price'!BA16+'Price Adjustment'!$E$15)*'Price Adjustment'!$G$24)</f>
      </c>
      <c r="BB18" s="97">
        <f>IF('Original Bid Price'!BB16="","",('Original Bid Price'!BB16+'Price Adjustment'!$E$15)*'Price Adjustment'!$G$24)</f>
      </c>
      <c r="BC18" s="97">
        <f>IF('Original Bid Price'!BC16="","",('Original Bid Price'!BC16+'Price Adjustment'!$E$15)*'Price Adjustment'!$G$24)</f>
      </c>
      <c r="BD18" s="97">
        <f>IF('Original Bid Price'!BD16="","",('Original Bid Price'!BD16+'Price Adjustment'!$E$15)*'Price Adjustment'!$G$24)</f>
      </c>
      <c r="BE18" s="97">
        <f>IF('Original Bid Price'!BE16="","",('Original Bid Price'!BE16+'Price Adjustment'!$E$15)*'Price Adjustment'!$G$24)</f>
      </c>
      <c r="BF18" s="97">
        <f>IF('Original Bid Price'!BF16="","",('Original Bid Price'!BF16+'Price Adjustment'!$E$15)*'Price Adjustment'!$G$24)</f>
      </c>
      <c r="BG18" s="97">
        <f>IF('Original Bid Price'!BG16="","",('Original Bid Price'!BG16+'Price Adjustment'!$E$15)*'Price Adjustment'!$G$24)</f>
      </c>
      <c r="BH18" s="97">
        <f>IF('Original Bid Price'!BH16="","",('Original Bid Price'!BH16+'Price Adjustment'!$E$15)*'Price Adjustment'!$G$24)</f>
      </c>
      <c r="BI18" s="97">
        <f>IF('Original Bid Price'!BI16="","",('Original Bid Price'!BI16+'Price Adjustment'!$E$15)*'Price Adjustment'!$G$24)</f>
      </c>
    </row>
    <row r="19" spans="1:61" s="2" customFormat="1" ht="15" customHeight="1">
      <c r="A19" s="158">
        <v>11</v>
      </c>
      <c r="B19" s="6" t="s">
        <v>18</v>
      </c>
      <c r="C19" s="9"/>
      <c r="D19" s="97">
        <f>IF('Original Bid Price'!D17="","",('Original Bid Price'!D17+'Price Adjustment'!$E$15)*'Price Adjustment'!$G$25)</f>
      </c>
      <c r="E19" s="97">
        <f>IF('Original Bid Price'!E17="","",('Original Bid Price'!E17+'Price Adjustment'!$E$15)*'Price Adjustment'!$G$25)</f>
        <v>12.94</v>
      </c>
      <c r="F19" s="97">
        <f>IF('Original Bid Price'!F17="","",('Original Bid Price'!F17+'Price Adjustment'!$E$15)*'Price Adjustment'!$G$25)</f>
        <v>17.36</v>
      </c>
      <c r="G19" s="97">
        <f>IF('Original Bid Price'!G17="","",('Original Bid Price'!G17+'Price Adjustment'!$E$15)*'Price Adjustment'!$G$25)</f>
        <v>17.36</v>
      </c>
      <c r="H19" s="97">
        <f>IF('Original Bid Price'!H17="","",('Original Bid Price'!H17+'Price Adjustment'!$E$15)*'Price Adjustment'!$G$25)</f>
      </c>
      <c r="I19" s="97">
        <f>IF('Original Bid Price'!I17="","",('Original Bid Price'!I17+'Price Adjustment'!$E$15)*'Price Adjustment'!$G$25)</f>
        <v>31.36</v>
      </c>
      <c r="J19" s="97">
        <f>IF('Original Bid Price'!J17="","",('Original Bid Price'!J17+'Price Adjustment'!$E$15)*'Price Adjustment'!$G$25)</f>
        <v>31.61</v>
      </c>
      <c r="K19" s="97">
        <f>IF('Original Bid Price'!K17="","",('Original Bid Price'!K17+'Price Adjustment'!$E$15)*'Price Adjustment'!$G$25)</f>
        <v>31.86</v>
      </c>
      <c r="L19" s="97">
        <f>IF('Original Bid Price'!L17="","",('Original Bid Price'!L17+'Price Adjustment'!$E$15)*'Price Adjustment'!$G$25)</f>
        <v>32.11</v>
      </c>
      <c r="M19" s="97">
        <f>IF('Original Bid Price'!M17="","",('Original Bid Price'!M17+'Price Adjustment'!$E$15)*'Price Adjustment'!$G$25)</f>
        <v>29.8</v>
      </c>
      <c r="N19" s="97">
        <f>IF('Original Bid Price'!N17="","",('Original Bid Price'!N17+'Price Adjustment'!$E$15)*'Price Adjustment'!$G$25)</f>
        <v>17.86</v>
      </c>
      <c r="O19" s="97">
        <f>IF('Original Bid Price'!O17="","",('Original Bid Price'!O17+'Price Adjustment'!$E$15)*'Price Adjustment'!$G$25)</f>
      </c>
      <c r="P19" s="97">
        <f>IF('Original Bid Price'!P17="","",('Original Bid Price'!P17+'Price Adjustment'!$E$15)*'Price Adjustment'!$G$25)</f>
      </c>
      <c r="Q19" s="97">
        <f>IF('Original Bid Price'!Q17="","",('Original Bid Price'!Q17+'Price Adjustment'!$E$15)*'Price Adjustment'!$G$25)</f>
        <v>17.86</v>
      </c>
      <c r="R19" s="97">
        <f>IF('Original Bid Price'!R17="","",('Original Bid Price'!R17+'Price Adjustment'!$E$15)*'Price Adjustment'!$G$25)</f>
      </c>
      <c r="S19" s="97">
        <f>IF('Original Bid Price'!S17="","",('Original Bid Price'!S17+'Price Adjustment'!$E$15)*'Price Adjustment'!$G$25)</f>
      </c>
      <c r="T19" s="97">
        <f>IF('Original Bid Price'!T17="","",('Original Bid Price'!T17+'Price Adjustment'!$E$15)*'Price Adjustment'!$G$25)</f>
        <v>26.86</v>
      </c>
      <c r="U19" s="97">
        <f>IF('Original Bid Price'!U17="","",('Original Bid Price'!U17+'Price Adjustment'!$E$15)*'Price Adjustment'!$G$25)</f>
      </c>
      <c r="V19" s="97">
        <f>IF('Original Bid Price'!V17="","",('Original Bid Price'!V17+'Price Adjustment'!$E$15)*'Price Adjustment'!$G$25)</f>
      </c>
      <c r="W19" s="97">
        <f>IF('Original Bid Price'!W17="","",('Original Bid Price'!W17+'Price Adjustment'!$E$15)*'Price Adjustment'!$G$25)</f>
      </c>
      <c r="X19" s="97">
        <f>IF('Original Bid Price'!X17="","",('Original Bid Price'!X17+'Price Adjustment'!$E$15)*'Price Adjustment'!$G$25)</f>
        <v>16.009999999999998</v>
      </c>
      <c r="Y19" s="97">
        <f>IF('Original Bid Price'!Y17="","",('Original Bid Price'!Y17+'Price Adjustment'!$E$15)*'Price Adjustment'!$G$25)</f>
        <v>16.009999999999998</v>
      </c>
      <c r="Z19" s="97">
        <f>IF('Original Bid Price'!Z17="","",('Original Bid Price'!Z17+'Price Adjustment'!$E$15)*'Price Adjustment'!$G$25)</f>
        <v>16.009999999999998</v>
      </c>
      <c r="AA19" s="97">
        <f>IF('Original Bid Price'!AA17="","",('Original Bid Price'!AA17+'Price Adjustment'!$E$15)*'Price Adjustment'!$G$25)</f>
        <v>14.709999999999999</v>
      </c>
      <c r="AB19" s="97">
        <f>IF('Original Bid Price'!AB17="","",('Original Bid Price'!AB17+'Price Adjustment'!$E$15)*'Price Adjustment'!$G$25)</f>
        <v>20.71</v>
      </c>
      <c r="AC19" s="97">
        <f>IF('Original Bid Price'!AC17="","",('Original Bid Price'!AC17+'Price Adjustment'!$E$15)*'Price Adjustment'!$G$25)</f>
        <v>16.36</v>
      </c>
      <c r="AD19" s="97">
        <f>IF('Original Bid Price'!AD17="","",('Original Bid Price'!AD17+'Price Adjustment'!$E$15)*'Price Adjustment'!$G$25)</f>
        <v>15.209999999999999</v>
      </c>
      <c r="AE19" s="97">
        <f>IF('Original Bid Price'!AE17="","",('Original Bid Price'!AE17+'Price Adjustment'!$E$15)*'Price Adjustment'!$G$25)</f>
        <v>35.86</v>
      </c>
      <c r="AF19" s="97">
        <f>IF('Original Bid Price'!AF17="","",('Original Bid Price'!AF17+'Price Adjustment'!$E$15)*'Price Adjustment'!$G$25)</f>
        <v>16.36</v>
      </c>
      <c r="AG19" s="97">
        <f>IF('Original Bid Price'!AG17="","",('Original Bid Price'!AG17+'Price Adjustment'!$E$15)*'Price Adjustment'!$G$25)</f>
        <v>20.86</v>
      </c>
      <c r="AH19" s="97">
        <f>IF('Original Bid Price'!AH17="","",('Original Bid Price'!AH17+'Price Adjustment'!$E$15)*'Price Adjustment'!$G$25)</f>
        <v>20.86</v>
      </c>
      <c r="AI19" s="97">
        <f>IF('Original Bid Price'!AI17="","",('Original Bid Price'!AI17+'Price Adjustment'!$E$15)*'Price Adjustment'!$G$25)</f>
        <v>26.36</v>
      </c>
      <c r="AJ19" s="97">
        <f>IF('Original Bid Price'!AJ17="","",('Original Bid Price'!AJ17+'Price Adjustment'!$E$15)*'Price Adjustment'!$G$25)</f>
        <v>15.36</v>
      </c>
      <c r="AK19" s="97">
        <f>IF('Original Bid Price'!AK17="","",('Original Bid Price'!AK17+'Price Adjustment'!$E$15)*'Price Adjustment'!$G$25)</f>
        <v>23.86</v>
      </c>
      <c r="AL19" s="97">
        <f>IF('Original Bid Price'!AL17="","",('Original Bid Price'!AL17+'Price Adjustment'!$E$15)*'Price Adjustment'!$G$25)</f>
        <v>29.86</v>
      </c>
      <c r="AM19" s="97">
        <f>IF('Original Bid Price'!AM17="","",('Original Bid Price'!AM17+'Price Adjustment'!$E$15)*'Price Adjustment'!$G$25)</f>
        <v>17.11</v>
      </c>
      <c r="AN19" s="97">
        <f>IF('Original Bid Price'!AN17="","",('Original Bid Price'!AN17+'Price Adjustment'!$E$15)*'Price Adjustment'!$G$25)</f>
        <v>17.86</v>
      </c>
      <c r="AO19" s="97">
        <f>IF('Original Bid Price'!AO17="","",('Original Bid Price'!AO17+'Price Adjustment'!$E$15)*'Price Adjustment'!$G$25)</f>
        <v>28.41</v>
      </c>
      <c r="AP19" s="97">
        <f>IF('Original Bid Price'!AP17="","",('Original Bid Price'!AP17+'Price Adjustment'!$E$15)*'Price Adjustment'!$G$25)</f>
      </c>
      <c r="AQ19" s="97">
        <f>IF('Original Bid Price'!AQ17="","",('Original Bid Price'!AQ17+'Price Adjustment'!$E$15)*'Price Adjustment'!$G$25)</f>
      </c>
      <c r="AR19" s="97">
        <f>IF('Original Bid Price'!AR17="","",('Original Bid Price'!AR17+'Price Adjustment'!$E$15)*'Price Adjustment'!$G$25)</f>
      </c>
      <c r="AS19" s="97">
        <f>IF('Original Bid Price'!AS17="","",('Original Bid Price'!AS17+'Price Adjustment'!$E$15)*'Price Adjustment'!$G$25)</f>
      </c>
      <c r="AT19" s="97">
        <f>IF('Original Bid Price'!AT17="","",('Original Bid Price'!AT17+'Price Adjustment'!$E$15)*'Price Adjustment'!$G$25)</f>
      </c>
      <c r="AU19" s="97">
        <f>IF('Original Bid Price'!AU17="","",('Original Bid Price'!AU17+'Price Adjustment'!$E$15)*'Price Adjustment'!$G$25)</f>
      </c>
      <c r="AV19" s="97">
        <f>IF('Original Bid Price'!AV17="","",('Original Bid Price'!AV17+'Price Adjustment'!$E$15)*'Price Adjustment'!$G$25)</f>
      </c>
      <c r="AW19" s="97">
        <f>IF('Original Bid Price'!AW17="","",('Original Bid Price'!AW17+'Price Adjustment'!$E$15)*'Price Adjustment'!$G$25)</f>
        <v>16.86</v>
      </c>
      <c r="AX19" s="97">
        <f>IF('Original Bid Price'!AX17="","",('Original Bid Price'!AX17+'Price Adjustment'!$E$15)*'Price Adjustment'!$G$25)</f>
      </c>
      <c r="AY19" s="97">
        <f>IF('Original Bid Price'!AY17="","",('Original Bid Price'!AY17+'Price Adjustment'!$E$15)*'Price Adjustment'!$G$25)</f>
      </c>
      <c r="AZ19" s="97">
        <f>IF('Original Bid Price'!AZ17="","",('Original Bid Price'!AZ17+'Price Adjustment'!$E$15)*'Price Adjustment'!$G$25)</f>
      </c>
      <c r="BA19" s="97">
        <f>IF('Original Bid Price'!BA17="","",('Original Bid Price'!BA17+'Price Adjustment'!$E$15)*'Price Adjustment'!$G$25)</f>
        <v>35.86</v>
      </c>
      <c r="BB19" s="97">
        <f>IF('Original Bid Price'!BB17="","",('Original Bid Price'!BB17+'Price Adjustment'!$E$15)*'Price Adjustment'!$G$25)</f>
        <v>29.61</v>
      </c>
      <c r="BC19" s="97">
        <f>IF('Original Bid Price'!BC17="","",('Original Bid Price'!BC17+'Price Adjustment'!$E$15)*'Price Adjustment'!$G$25)</f>
        <v>29.56</v>
      </c>
      <c r="BD19" s="97">
        <f>IF('Original Bid Price'!BD17="","",('Original Bid Price'!BD17+'Price Adjustment'!$E$15)*'Price Adjustment'!$G$25)</f>
        <v>31.46</v>
      </c>
      <c r="BE19" s="97">
        <f>IF('Original Bid Price'!BE17="","",('Original Bid Price'!BE17+'Price Adjustment'!$E$15)*'Price Adjustment'!$G$25)</f>
        <v>14.01</v>
      </c>
      <c r="BF19" s="97">
        <f>IF('Original Bid Price'!BF17="","",('Original Bid Price'!BF17+'Price Adjustment'!$E$15)*'Price Adjustment'!$G$25)</f>
        <v>32.36</v>
      </c>
      <c r="BG19" s="97">
        <f>IF('Original Bid Price'!BG17="","",('Original Bid Price'!BG17+'Price Adjustment'!$E$15)*'Price Adjustment'!$G$25)</f>
        <v>32.16</v>
      </c>
      <c r="BH19" s="97">
        <f>IF('Original Bid Price'!BH17="","",('Original Bid Price'!BH17+'Price Adjustment'!$E$15)*'Price Adjustment'!$G$25)</f>
        <v>34.86</v>
      </c>
      <c r="BI19" s="97">
        <f>IF('Original Bid Price'!BI17="","",('Original Bid Price'!BI17+'Price Adjustment'!$E$15)*'Price Adjustment'!$G$25)</f>
        <v>20.86</v>
      </c>
    </row>
    <row r="20" spans="1:61" s="2" customFormat="1" ht="15" customHeight="1">
      <c r="A20" s="158">
        <v>12</v>
      </c>
      <c r="B20" s="6" t="s">
        <v>19</v>
      </c>
      <c r="C20" s="9"/>
      <c r="D20" s="97">
        <f>IF('Original Bid Price'!D18="","",('Original Bid Price'!D18+'Price Adjustment'!$E$15)*'Price Adjustment'!$G$26)</f>
      </c>
      <c r="E20" s="97">
        <f>IF('Original Bid Price'!E18="","",('Original Bid Price'!E18+'Price Adjustment'!$E$15)*'Price Adjustment'!$G$26)</f>
        <v>14.19</v>
      </c>
      <c r="F20" s="97">
        <f>IF('Original Bid Price'!F18="","",('Original Bid Price'!F18+'Price Adjustment'!$E$15)*'Price Adjustment'!$G$26)</f>
        <v>17.36</v>
      </c>
      <c r="G20" s="97">
        <f>IF('Original Bid Price'!G18="","",('Original Bid Price'!G18+'Price Adjustment'!$E$15)*'Price Adjustment'!$G$26)</f>
      </c>
      <c r="H20" s="97">
        <f>IF('Original Bid Price'!H18="","",('Original Bid Price'!H18+'Price Adjustment'!$E$15)*'Price Adjustment'!$G$26)</f>
      </c>
      <c r="I20" s="97">
        <f>IF('Original Bid Price'!I18="","",('Original Bid Price'!I18+'Price Adjustment'!$E$15)*'Price Adjustment'!$G$26)</f>
      </c>
      <c r="J20" s="97">
        <f>IF('Original Bid Price'!J18="","",('Original Bid Price'!J18+'Price Adjustment'!$E$15)*'Price Adjustment'!$G$26)</f>
      </c>
      <c r="K20" s="97">
        <f>IF('Original Bid Price'!K18="","",('Original Bid Price'!K18+'Price Adjustment'!$E$15)*'Price Adjustment'!$G$26)</f>
      </c>
      <c r="L20" s="97">
        <f>IF('Original Bid Price'!L18="","",('Original Bid Price'!L18+'Price Adjustment'!$E$15)*'Price Adjustment'!$G$26)</f>
      </c>
      <c r="M20" s="97">
        <f>IF('Original Bid Price'!M18="","",('Original Bid Price'!M18+'Price Adjustment'!$E$15)*'Price Adjustment'!$G$26)</f>
      </c>
      <c r="N20" s="97">
        <f>IF('Original Bid Price'!N18="","",('Original Bid Price'!N18+'Price Adjustment'!$E$15)*'Price Adjustment'!$G$26)</f>
      </c>
      <c r="O20" s="97">
        <f>IF('Original Bid Price'!O18="","",('Original Bid Price'!O18+'Price Adjustment'!$E$15)*'Price Adjustment'!$G$26)</f>
      </c>
      <c r="P20" s="97">
        <f>IF('Original Bid Price'!P18="","",('Original Bid Price'!P18+'Price Adjustment'!$E$15)*'Price Adjustment'!$G$26)</f>
      </c>
      <c r="Q20" s="97">
        <f>IF('Original Bid Price'!Q18="","",('Original Bid Price'!Q18+'Price Adjustment'!$E$15)*'Price Adjustment'!$G$26)</f>
        <v>22.86</v>
      </c>
      <c r="R20" s="97">
        <f>IF('Original Bid Price'!R18="","",('Original Bid Price'!R18+'Price Adjustment'!$E$15)*'Price Adjustment'!$G$26)</f>
      </c>
      <c r="S20" s="97">
        <f>IF('Original Bid Price'!S18="","",('Original Bid Price'!S18+'Price Adjustment'!$E$15)*'Price Adjustment'!$G$26)</f>
      </c>
      <c r="T20" s="97">
        <f>IF('Original Bid Price'!T18="","",('Original Bid Price'!T18+'Price Adjustment'!$E$15)*'Price Adjustment'!$G$26)</f>
      </c>
      <c r="U20" s="97">
        <f>IF('Original Bid Price'!U18="","",('Original Bid Price'!U18+'Price Adjustment'!$E$15)*'Price Adjustment'!$G$26)</f>
      </c>
      <c r="V20" s="97">
        <f>IF('Original Bid Price'!V18="","",('Original Bid Price'!V18+'Price Adjustment'!$E$15)*'Price Adjustment'!$G$26)</f>
      </c>
      <c r="W20" s="97">
        <f>IF('Original Bid Price'!W18="","",('Original Bid Price'!W18+'Price Adjustment'!$E$15)*'Price Adjustment'!$G$26)</f>
      </c>
      <c r="X20" s="97">
        <f>IF('Original Bid Price'!X18="","",('Original Bid Price'!X18+'Price Adjustment'!$E$15)*'Price Adjustment'!$G$26)</f>
        <v>16.009999999999998</v>
      </c>
      <c r="Y20" s="97">
        <f>IF('Original Bid Price'!Y18="","",('Original Bid Price'!Y18+'Price Adjustment'!$E$15)*'Price Adjustment'!$G$26)</f>
        <v>16.009999999999998</v>
      </c>
      <c r="Z20" s="97">
        <f>IF('Original Bid Price'!Z18="","",('Original Bid Price'!Z18+'Price Adjustment'!$E$15)*'Price Adjustment'!$G$26)</f>
        <v>16.009999999999998</v>
      </c>
      <c r="AA20" s="97">
        <f>IF('Original Bid Price'!AA18="","",('Original Bid Price'!AA18+'Price Adjustment'!$E$15)*'Price Adjustment'!$G$26)</f>
        <v>15.709999999999999</v>
      </c>
      <c r="AB20" s="97">
        <f>IF('Original Bid Price'!AB18="","",('Original Bid Price'!AB18+'Price Adjustment'!$E$15)*'Price Adjustment'!$G$26)</f>
        <v>19.36</v>
      </c>
      <c r="AC20" s="97">
        <f>IF('Original Bid Price'!AC18="","",('Original Bid Price'!AC18+'Price Adjustment'!$E$15)*'Price Adjustment'!$G$26)</f>
      </c>
      <c r="AD20" s="97">
        <f>IF('Original Bid Price'!AD18="","",('Original Bid Price'!AD18+'Price Adjustment'!$E$15)*'Price Adjustment'!$G$26)</f>
        <v>17.21</v>
      </c>
      <c r="AE20" s="97">
        <f>IF('Original Bid Price'!AE18="","",('Original Bid Price'!AE18+'Price Adjustment'!$E$15)*'Price Adjustment'!$G$26)</f>
      </c>
      <c r="AF20" s="97">
        <f>IF('Original Bid Price'!AF18="","",('Original Bid Price'!AF18+'Price Adjustment'!$E$15)*'Price Adjustment'!$G$26)</f>
      </c>
      <c r="AG20" s="97">
        <f>IF('Original Bid Price'!AG18="","",('Original Bid Price'!AG18+'Price Adjustment'!$E$15)*'Price Adjustment'!$G$26)</f>
        <v>19.36</v>
      </c>
      <c r="AH20" s="97">
        <f>IF('Original Bid Price'!AH18="","",('Original Bid Price'!AH18+'Price Adjustment'!$E$15)*'Price Adjustment'!$G$26)</f>
      </c>
      <c r="AI20" s="97">
        <f>IF('Original Bid Price'!AI18="","",('Original Bid Price'!AI18+'Price Adjustment'!$E$15)*'Price Adjustment'!$G$26)</f>
      </c>
      <c r="AJ20" s="97">
        <f>IF('Original Bid Price'!AJ18="","",('Original Bid Price'!AJ18+'Price Adjustment'!$E$15)*'Price Adjustment'!$G$26)</f>
      </c>
      <c r="AK20" s="97">
        <f>IF('Original Bid Price'!AK18="","",('Original Bid Price'!AK18+'Price Adjustment'!$E$15)*'Price Adjustment'!$G$26)</f>
      </c>
      <c r="AL20" s="97">
        <f>IF('Original Bid Price'!AL18="","",('Original Bid Price'!AL18+'Price Adjustment'!$E$15)*'Price Adjustment'!$G$26)</f>
      </c>
      <c r="AM20" s="97">
        <f>IF('Original Bid Price'!AM18="","",('Original Bid Price'!AM18+'Price Adjustment'!$E$15)*'Price Adjustment'!$G$26)</f>
        <v>17.11</v>
      </c>
      <c r="AN20" s="97">
        <f>IF('Original Bid Price'!AN18="","",('Original Bid Price'!AN18+'Price Adjustment'!$E$15)*'Price Adjustment'!$G$26)</f>
        <v>20.36</v>
      </c>
      <c r="AO20" s="97">
        <f>IF('Original Bid Price'!AO18="","",('Original Bid Price'!AO18+'Price Adjustment'!$E$15)*'Price Adjustment'!$G$26)</f>
      </c>
      <c r="AP20" s="97">
        <f>IF('Original Bid Price'!AP18="","",('Original Bid Price'!AP18+'Price Adjustment'!$E$15)*'Price Adjustment'!$G$26)</f>
      </c>
      <c r="AQ20" s="97">
        <f>IF('Original Bid Price'!AQ18="","",('Original Bid Price'!AQ18+'Price Adjustment'!$E$15)*'Price Adjustment'!$G$26)</f>
      </c>
      <c r="AR20" s="97">
        <f>IF('Original Bid Price'!AR18="","",('Original Bid Price'!AR18+'Price Adjustment'!$E$15)*'Price Adjustment'!$G$26)</f>
      </c>
      <c r="AS20" s="97">
        <f>IF('Original Bid Price'!AS18="","",('Original Bid Price'!AS18+'Price Adjustment'!$E$15)*'Price Adjustment'!$G$26)</f>
      </c>
      <c r="AT20" s="97">
        <f>IF('Original Bid Price'!AT18="","",('Original Bid Price'!AT18+'Price Adjustment'!$E$15)*'Price Adjustment'!$G$26)</f>
      </c>
      <c r="AU20" s="97">
        <f>IF('Original Bid Price'!AU18="","",('Original Bid Price'!AU18+'Price Adjustment'!$E$15)*'Price Adjustment'!$G$26)</f>
      </c>
      <c r="AV20" s="97">
        <f>IF('Original Bid Price'!AV18="","",('Original Bid Price'!AV18+'Price Adjustment'!$E$15)*'Price Adjustment'!$G$26)</f>
      </c>
      <c r="AW20" s="97">
        <f>IF('Original Bid Price'!AW18="","",('Original Bid Price'!AW18+'Price Adjustment'!$E$15)*'Price Adjustment'!$G$26)</f>
      </c>
      <c r="AX20" s="97">
        <f>IF('Original Bid Price'!AX18="","",('Original Bid Price'!AX18+'Price Adjustment'!$E$15)*'Price Adjustment'!$G$26)</f>
      </c>
      <c r="AY20" s="97">
        <f>IF('Original Bid Price'!AY18="","",('Original Bid Price'!AY18+'Price Adjustment'!$E$15)*'Price Adjustment'!$G$26)</f>
      </c>
      <c r="AZ20" s="97">
        <f>IF('Original Bid Price'!AZ18="","",('Original Bid Price'!AZ18+'Price Adjustment'!$E$15)*'Price Adjustment'!$G$26)</f>
      </c>
      <c r="BA20" s="97">
        <f>IF('Original Bid Price'!BA18="","",('Original Bid Price'!BA18+'Price Adjustment'!$E$15)*'Price Adjustment'!$G$26)</f>
      </c>
      <c r="BB20" s="97">
        <f>IF('Original Bid Price'!BB18="","",('Original Bid Price'!BB18+'Price Adjustment'!$E$15)*'Price Adjustment'!$G$26)</f>
      </c>
      <c r="BC20" s="97">
        <f>IF('Original Bid Price'!BC18="","",('Original Bid Price'!BC18+'Price Adjustment'!$E$15)*'Price Adjustment'!$G$26)</f>
      </c>
      <c r="BD20" s="97">
        <f>IF('Original Bid Price'!BD18="","",('Original Bid Price'!BD18+'Price Adjustment'!$E$15)*'Price Adjustment'!$G$26)</f>
      </c>
      <c r="BE20" s="97">
        <f>IF('Original Bid Price'!BE18="","",('Original Bid Price'!BE18+'Price Adjustment'!$E$15)*'Price Adjustment'!$G$26)</f>
      </c>
      <c r="BF20" s="97">
        <f>IF('Original Bid Price'!BF18="","",('Original Bid Price'!BF18+'Price Adjustment'!$E$15)*'Price Adjustment'!$G$26)</f>
      </c>
      <c r="BG20" s="97">
        <f>IF('Original Bid Price'!BG18="","",('Original Bid Price'!BG18+'Price Adjustment'!$E$15)*'Price Adjustment'!$G$26)</f>
      </c>
      <c r="BH20" s="97">
        <f>IF('Original Bid Price'!BH18="","",('Original Bid Price'!BH18+'Price Adjustment'!$E$15)*'Price Adjustment'!$G$26)</f>
      </c>
      <c r="BI20" s="97">
        <f>IF('Original Bid Price'!BI18="","",('Original Bid Price'!BI18+'Price Adjustment'!$E$15)*'Price Adjustment'!$G$26)</f>
      </c>
    </row>
    <row r="21" spans="1:61" s="2" customFormat="1" ht="15" customHeight="1">
      <c r="A21" s="158">
        <v>13</v>
      </c>
      <c r="B21" s="6" t="s">
        <v>20</v>
      </c>
      <c r="C21" s="9"/>
      <c r="D21" s="97">
        <f>IF('Original Bid Price'!D19="","",('Original Bid Price'!D19+'Price Adjustment'!$E$15)*'Price Adjustment'!$G$27)</f>
      </c>
      <c r="E21" s="97">
        <f>IF('Original Bid Price'!E19="","",('Original Bid Price'!E19+'Price Adjustment'!$E$15)*'Price Adjustment'!$G$27)</f>
        <v>12.629999999999999</v>
      </c>
      <c r="F21" s="97">
        <f>IF('Original Bid Price'!F19="","",('Original Bid Price'!F19+'Price Adjustment'!$E$15)*'Price Adjustment'!$G$27)</f>
      </c>
      <c r="G21" s="97">
        <f>IF('Original Bid Price'!G19="","",('Original Bid Price'!G19+'Price Adjustment'!$E$15)*'Price Adjustment'!$G$27)</f>
        <v>17.36</v>
      </c>
      <c r="H21" s="97">
        <f>IF('Original Bid Price'!H19="","",('Original Bid Price'!H19+'Price Adjustment'!$E$15)*'Price Adjustment'!$G$27)</f>
        <v>19.86</v>
      </c>
      <c r="I21" s="97">
        <f>IF('Original Bid Price'!I19="","",('Original Bid Price'!I19+'Price Adjustment'!$E$15)*'Price Adjustment'!$G$27)</f>
        <v>28.96</v>
      </c>
      <c r="J21" s="97">
        <f>IF('Original Bid Price'!J19="","",('Original Bid Price'!J19+'Price Adjustment'!$E$15)*'Price Adjustment'!$G$27)</f>
        <v>29.21</v>
      </c>
      <c r="K21" s="97">
        <f>IF('Original Bid Price'!K19="","",('Original Bid Price'!K19+'Price Adjustment'!$E$15)*'Price Adjustment'!$G$27)</f>
        <v>29.46</v>
      </c>
      <c r="L21" s="97">
        <f>IF('Original Bid Price'!L19="","",('Original Bid Price'!L19+'Price Adjustment'!$E$15)*'Price Adjustment'!$G$27)</f>
        <v>29.71</v>
      </c>
      <c r="M21" s="97">
        <f>IF('Original Bid Price'!M19="","",('Original Bid Price'!M19+'Price Adjustment'!$E$15)*'Price Adjustment'!$G$27)</f>
        <v>29.8</v>
      </c>
      <c r="N21" s="97">
        <f>IF('Original Bid Price'!N19="","",('Original Bid Price'!N19+'Price Adjustment'!$E$15)*'Price Adjustment'!$G$27)</f>
        <v>12.86</v>
      </c>
      <c r="O21" s="97">
        <f>IF('Original Bid Price'!O19="","",('Original Bid Price'!O19+'Price Adjustment'!$E$15)*'Price Adjustment'!$G$27)</f>
      </c>
      <c r="P21" s="97">
        <f>IF('Original Bid Price'!P19="","",('Original Bid Price'!P19+'Price Adjustment'!$E$15)*'Price Adjustment'!$G$27)</f>
      </c>
      <c r="Q21" s="97">
        <f>IF('Original Bid Price'!Q19="","",('Original Bid Price'!Q19+'Price Adjustment'!$E$15)*'Price Adjustment'!$G$27)</f>
        <v>12.36</v>
      </c>
      <c r="R21" s="97">
        <f>IF('Original Bid Price'!R19="","",('Original Bid Price'!R19+'Price Adjustment'!$E$15)*'Price Adjustment'!$G$27)</f>
      </c>
      <c r="S21" s="97">
        <f>IF('Original Bid Price'!S19="","",('Original Bid Price'!S19+'Price Adjustment'!$E$15)*'Price Adjustment'!$G$27)</f>
      </c>
      <c r="T21" s="97">
        <f>IF('Original Bid Price'!T19="","",('Original Bid Price'!T19+'Price Adjustment'!$E$15)*'Price Adjustment'!$G$27)</f>
        <v>22.86</v>
      </c>
      <c r="U21" s="97">
        <f>IF('Original Bid Price'!U19="","",('Original Bid Price'!U19+'Price Adjustment'!$E$15)*'Price Adjustment'!$G$27)</f>
      </c>
      <c r="V21" s="97">
        <f>IF('Original Bid Price'!V19="","",('Original Bid Price'!V19+'Price Adjustment'!$E$15)*'Price Adjustment'!$G$27)</f>
      </c>
      <c r="W21" s="97">
        <f>IF('Original Bid Price'!W19="","",('Original Bid Price'!W19+'Price Adjustment'!$E$15)*'Price Adjustment'!$G$27)</f>
        <v>15.86</v>
      </c>
      <c r="X21" s="97">
        <f>IF('Original Bid Price'!X19="","",('Original Bid Price'!X19+'Price Adjustment'!$E$15)*'Price Adjustment'!$G$27)</f>
        <v>15.51</v>
      </c>
      <c r="Y21" s="97">
        <f>IF('Original Bid Price'!Y19="","",('Original Bid Price'!Y19+'Price Adjustment'!$E$15)*'Price Adjustment'!$G$27)</f>
        <v>15.51</v>
      </c>
      <c r="Z21" s="97">
        <f>IF('Original Bid Price'!Z19="","",('Original Bid Price'!Z19+'Price Adjustment'!$E$15)*'Price Adjustment'!$G$27)</f>
        <v>15.51</v>
      </c>
      <c r="AA21" s="97">
        <f>IF('Original Bid Price'!AA19="","",('Original Bid Price'!AA19+'Price Adjustment'!$E$15)*'Price Adjustment'!$G$27)</f>
        <v>13.86</v>
      </c>
      <c r="AB21" s="97">
        <f>IF('Original Bid Price'!AB19="","",('Original Bid Price'!AB19+'Price Adjustment'!$E$15)*'Price Adjustment'!$G$27)</f>
        <v>19.509999999999998</v>
      </c>
      <c r="AC21" s="97">
        <f>IF('Original Bid Price'!AC19="","",('Original Bid Price'!AC19+'Price Adjustment'!$E$15)*'Price Adjustment'!$G$27)</f>
        <v>15.36</v>
      </c>
      <c r="AD21" s="97">
        <f>IF('Original Bid Price'!AD19="","",('Original Bid Price'!AD19+'Price Adjustment'!$E$15)*'Price Adjustment'!$G$27)</f>
        <v>15.36</v>
      </c>
      <c r="AE21" s="97">
        <f>IF('Original Bid Price'!AE19="","",('Original Bid Price'!AE19+'Price Adjustment'!$E$15)*'Price Adjustment'!$G$27)</f>
        <v>34.36</v>
      </c>
      <c r="AF21" s="97">
        <f>IF('Original Bid Price'!AF19="","",('Original Bid Price'!AF19+'Price Adjustment'!$E$15)*'Price Adjustment'!$G$27)</f>
        <v>15.61</v>
      </c>
      <c r="AG21" s="97">
        <f>IF('Original Bid Price'!AG19="","",('Original Bid Price'!AG19+'Price Adjustment'!$E$15)*'Price Adjustment'!$G$27)</f>
        <v>17.86</v>
      </c>
      <c r="AH21" s="97">
        <f>IF('Original Bid Price'!AH19="","",('Original Bid Price'!AH19+'Price Adjustment'!$E$15)*'Price Adjustment'!$G$27)</f>
      </c>
      <c r="AI21" s="97">
        <f>IF('Original Bid Price'!AI19="","",('Original Bid Price'!AI19+'Price Adjustment'!$E$15)*'Price Adjustment'!$G$27)</f>
        <v>26.86</v>
      </c>
      <c r="AJ21" s="97">
        <f>IF('Original Bid Price'!AJ19="","",('Original Bid Price'!AJ19+'Price Adjustment'!$E$15)*'Price Adjustment'!$G$27)</f>
      </c>
      <c r="AK21" s="97">
        <f>IF('Original Bid Price'!AK19="","",('Original Bid Price'!AK19+'Price Adjustment'!$E$15)*'Price Adjustment'!$G$27)</f>
      </c>
      <c r="AL21" s="97">
        <f>IF('Original Bid Price'!AL19="","",('Original Bid Price'!AL19+'Price Adjustment'!$E$15)*'Price Adjustment'!$G$27)</f>
        <v>13.86</v>
      </c>
      <c r="AM21" s="97">
        <f>IF('Original Bid Price'!AM19="","",('Original Bid Price'!AM19+'Price Adjustment'!$E$15)*'Price Adjustment'!$G$27)</f>
        <v>18.61</v>
      </c>
      <c r="AN21" s="97">
        <f>IF('Original Bid Price'!AN19="","",('Original Bid Price'!AN19+'Price Adjustment'!$E$15)*'Price Adjustment'!$G$27)</f>
        <v>20.36</v>
      </c>
      <c r="AO21" s="97">
        <f>IF('Original Bid Price'!AO19="","",('Original Bid Price'!AO19+'Price Adjustment'!$E$15)*'Price Adjustment'!$G$27)</f>
        <v>27.36</v>
      </c>
      <c r="AP21" s="97">
        <f>IF('Original Bid Price'!AP19="","",('Original Bid Price'!AP19+'Price Adjustment'!$E$15)*'Price Adjustment'!$G$27)</f>
      </c>
      <c r="AQ21" s="97">
        <f>IF('Original Bid Price'!AQ19="","",('Original Bid Price'!AQ19+'Price Adjustment'!$E$15)*'Price Adjustment'!$G$27)</f>
      </c>
      <c r="AR21" s="97">
        <f>IF('Original Bid Price'!AR19="","",('Original Bid Price'!AR19+'Price Adjustment'!$E$15)*'Price Adjustment'!$G$27)</f>
      </c>
      <c r="AS21" s="97">
        <f>IF('Original Bid Price'!AS19="","",('Original Bid Price'!AS19+'Price Adjustment'!$E$15)*'Price Adjustment'!$G$27)</f>
      </c>
      <c r="AT21" s="97">
        <f>IF('Original Bid Price'!AT19="","",('Original Bid Price'!AT19+'Price Adjustment'!$E$15)*'Price Adjustment'!$G$27)</f>
      </c>
      <c r="AU21" s="97">
        <f>IF('Original Bid Price'!AU19="","",('Original Bid Price'!AU19+'Price Adjustment'!$E$15)*'Price Adjustment'!$G$27)</f>
      </c>
      <c r="AV21" s="97">
        <f>IF('Original Bid Price'!AV19="","",('Original Bid Price'!AV19+'Price Adjustment'!$E$15)*'Price Adjustment'!$G$27)</f>
      </c>
      <c r="AW21" s="97">
        <f>IF('Original Bid Price'!AW19="","",('Original Bid Price'!AW19+'Price Adjustment'!$E$15)*'Price Adjustment'!$G$27)</f>
        <v>15.86</v>
      </c>
      <c r="AX21" s="97">
        <f>IF('Original Bid Price'!AX19="","",('Original Bid Price'!AX19+'Price Adjustment'!$E$15)*'Price Adjustment'!$G$27)</f>
      </c>
      <c r="AY21" s="97">
        <f>IF('Original Bid Price'!AY19="","",('Original Bid Price'!AY19+'Price Adjustment'!$E$15)*'Price Adjustment'!$G$27)</f>
        <v>21.36</v>
      </c>
      <c r="AZ21" s="97">
        <f>IF('Original Bid Price'!AZ19="","",('Original Bid Price'!AZ19+'Price Adjustment'!$E$15)*'Price Adjustment'!$G$27)</f>
        <v>27.56</v>
      </c>
      <c r="BA21" s="97">
        <f>IF('Original Bid Price'!BA19="","",('Original Bid Price'!BA19+'Price Adjustment'!$E$15)*'Price Adjustment'!$G$27)</f>
        <v>39.86</v>
      </c>
      <c r="BB21" s="97">
        <f>IF('Original Bid Price'!BB19="","",('Original Bid Price'!BB19+'Price Adjustment'!$E$15)*'Price Adjustment'!$G$27)</f>
        <v>38.86</v>
      </c>
      <c r="BC21" s="97">
        <f>IF('Original Bid Price'!BC19="","",('Original Bid Price'!BC19+'Price Adjustment'!$E$15)*'Price Adjustment'!$G$27)</f>
        <v>31.86</v>
      </c>
      <c r="BD21" s="97">
        <f>IF('Original Bid Price'!BD19="","",('Original Bid Price'!BD19+'Price Adjustment'!$E$15)*'Price Adjustment'!$G$27)</f>
        <v>33.36</v>
      </c>
      <c r="BE21" s="97">
        <f>IF('Original Bid Price'!BE19="","",('Original Bid Price'!BE19+'Price Adjustment'!$E$15)*'Price Adjustment'!$G$27)</f>
        <v>15.11</v>
      </c>
      <c r="BF21" s="97">
        <f>IF('Original Bid Price'!BF19="","",('Original Bid Price'!BF19+'Price Adjustment'!$E$15)*'Price Adjustment'!$G$27)</f>
        <v>33.36</v>
      </c>
      <c r="BG21" s="97">
        <f>IF('Original Bid Price'!BG19="","",('Original Bid Price'!BG19+'Price Adjustment'!$E$15)*'Price Adjustment'!$G$27)</f>
        <v>31.259999999999998</v>
      </c>
      <c r="BH21" s="97">
        <f>IF('Original Bid Price'!BH19="","",('Original Bid Price'!BH19+'Price Adjustment'!$E$15)*'Price Adjustment'!$G$27)</f>
        <v>36.86</v>
      </c>
      <c r="BI21" s="97">
        <f>IF('Original Bid Price'!BI19="","",('Original Bid Price'!BI19+'Price Adjustment'!$E$15)*'Price Adjustment'!$G$27)</f>
        <v>14.36</v>
      </c>
    </row>
    <row r="22" spans="1:61" s="2" customFormat="1" ht="15" customHeight="1">
      <c r="A22" s="158">
        <v>14</v>
      </c>
      <c r="B22" s="6" t="s">
        <v>21</v>
      </c>
      <c r="C22" s="9"/>
      <c r="D22" s="97">
        <f>IF('Original Bid Price'!D20="","",('Original Bid Price'!D20+'Price Adjustment'!$E$15)*'Price Adjustment'!$G$28)</f>
      </c>
      <c r="E22" s="97">
        <f>IF('Original Bid Price'!E20="","",('Original Bid Price'!E20+'Price Adjustment'!$E$15)*'Price Adjustment'!$G$28)</f>
        <v>16.41</v>
      </c>
      <c r="F22" s="97">
        <f>IF('Original Bid Price'!F20="","",('Original Bid Price'!F20+'Price Adjustment'!$E$15)*'Price Adjustment'!$G$28)</f>
        <v>19.36</v>
      </c>
      <c r="G22" s="97">
        <f>IF('Original Bid Price'!G20="","",('Original Bid Price'!G20+'Price Adjustment'!$E$15)*'Price Adjustment'!$G$28)</f>
        <v>15.459999999999999</v>
      </c>
      <c r="H22" s="97">
        <f>IF('Original Bid Price'!H20="","",('Original Bid Price'!H20+'Price Adjustment'!$E$15)*'Price Adjustment'!$G$28)</f>
      </c>
      <c r="I22" s="97">
        <f>IF('Original Bid Price'!I20="","",('Original Bid Price'!I20+'Price Adjustment'!$E$15)*'Price Adjustment'!$G$28)</f>
        <v>25.759999999999998</v>
      </c>
      <c r="J22" s="97">
        <f>IF('Original Bid Price'!J20="","",('Original Bid Price'!J20+'Price Adjustment'!$E$15)*'Price Adjustment'!$G$28)</f>
        <v>26.009999999999998</v>
      </c>
      <c r="K22" s="97">
        <f>IF('Original Bid Price'!K20="","",('Original Bid Price'!K20+'Price Adjustment'!$E$15)*'Price Adjustment'!$G$28)</f>
        <v>26.259999999999998</v>
      </c>
      <c r="L22" s="97">
        <f>IF('Original Bid Price'!L20="","",('Original Bid Price'!L20+'Price Adjustment'!$E$15)*'Price Adjustment'!$G$28)</f>
        <v>26.509999999999998</v>
      </c>
      <c r="M22" s="97">
        <f>IF('Original Bid Price'!M20="","",('Original Bid Price'!M20+'Price Adjustment'!$E$15)*'Price Adjustment'!$G$28)</f>
        <v>8.11</v>
      </c>
      <c r="N22" s="97">
        <f>IF('Original Bid Price'!N20="","",('Original Bid Price'!N20+'Price Adjustment'!$E$15)*'Price Adjustment'!$G$28)</f>
        <v>10.86</v>
      </c>
      <c r="O22" s="97">
        <f>IF('Original Bid Price'!O20="","",('Original Bid Price'!O20+'Price Adjustment'!$E$15)*'Price Adjustment'!$G$28)</f>
      </c>
      <c r="P22" s="97">
        <f>IF('Original Bid Price'!P20="","",('Original Bid Price'!P20+'Price Adjustment'!$E$15)*'Price Adjustment'!$G$28)</f>
      </c>
      <c r="Q22" s="97">
        <f>IF('Original Bid Price'!Q20="","",('Original Bid Price'!Q20+'Price Adjustment'!$E$15)*'Price Adjustment'!$G$28)</f>
        <v>10.36</v>
      </c>
      <c r="R22" s="97">
        <f>IF('Original Bid Price'!R20="","",('Original Bid Price'!R20+'Price Adjustment'!$E$15)*'Price Adjustment'!$G$28)</f>
      </c>
      <c r="S22" s="97">
        <f>IF('Original Bid Price'!S20="","",('Original Bid Price'!S20+'Price Adjustment'!$E$15)*'Price Adjustment'!$G$28)</f>
      </c>
      <c r="T22" s="97">
        <f>IF('Original Bid Price'!T20="","",('Original Bid Price'!T20+'Price Adjustment'!$E$15)*'Price Adjustment'!$G$28)</f>
        <v>18.86</v>
      </c>
      <c r="U22" s="97">
        <f>IF('Original Bid Price'!U20="","",('Original Bid Price'!U20+'Price Adjustment'!$E$15)*'Price Adjustment'!$G$28)</f>
      </c>
      <c r="V22" s="97">
        <f>IF('Original Bid Price'!V20="","",('Original Bid Price'!V20+'Price Adjustment'!$E$15)*'Price Adjustment'!$G$28)</f>
      </c>
      <c r="W22" s="97">
        <f>IF('Original Bid Price'!W20="","",('Original Bid Price'!W20+'Price Adjustment'!$E$15)*'Price Adjustment'!$G$28)</f>
      </c>
      <c r="X22" s="97">
        <f>IF('Original Bid Price'!X20="","",('Original Bid Price'!X20+'Price Adjustment'!$E$15)*'Price Adjustment'!$G$28)</f>
        <v>17.46</v>
      </c>
      <c r="Y22" s="97">
        <f>IF('Original Bid Price'!Y20="","",('Original Bid Price'!Y20+'Price Adjustment'!$E$15)*'Price Adjustment'!$G$28)</f>
        <v>17.46</v>
      </c>
      <c r="Z22" s="97">
        <f>IF('Original Bid Price'!Z20="","",('Original Bid Price'!Z20+'Price Adjustment'!$E$15)*'Price Adjustment'!$G$28)</f>
        <v>17.46</v>
      </c>
      <c r="AA22" s="97">
        <f>IF('Original Bid Price'!AA20="","",('Original Bid Price'!AA20+'Price Adjustment'!$E$15)*'Price Adjustment'!$G$28)</f>
        <v>16.86</v>
      </c>
      <c r="AB22" s="97">
        <f>IF('Original Bid Price'!AB20="","",('Original Bid Price'!AB20+'Price Adjustment'!$E$15)*'Price Adjustment'!$G$28)</f>
      </c>
      <c r="AC22" s="97">
        <f>IF('Original Bid Price'!AC20="","",('Original Bid Price'!AC20+'Price Adjustment'!$E$15)*'Price Adjustment'!$G$28)</f>
      </c>
      <c r="AD22" s="97">
        <f>IF('Original Bid Price'!AD20="","",('Original Bid Price'!AD20+'Price Adjustment'!$E$15)*'Price Adjustment'!$G$28)</f>
      </c>
      <c r="AE22" s="97">
        <f>IF('Original Bid Price'!AE20="","",('Original Bid Price'!AE20+'Price Adjustment'!$E$15)*'Price Adjustment'!$G$28)</f>
      </c>
      <c r="AF22" s="97">
        <f>IF('Original Bid Price'!AF20="","",('Original Bid Price'!AF20+'Price Adjustment'!$E$15)*'Price Adjustment'!$G$28)</f>
      </c>
      <c r="AG22" s="97">
        <f>IF('Original Bid Price'!AG20="","",('Original Bid Price'!AG20+'Price Adjustment'!$E$15)*'Price Adjustment'!$G$28)</f>
      </c>
      <c r="AH22" s="97">
        <f>IF('Original Bid Price'!AH20="","",('Original Bid Price'!AH20+'Price Adjustment'!$E$15)*'Price Adjustment'!$G$28)</f>
      </c>
      <c r="AI22" s="97">
        <f>IF('Original Bid Price'!AI20="","",('Original Bid Price'!AI20+'Price Adjustment'!$E$15)*'Price Adjustment'!$G$28)</f>
      </c>
      <c r="AJ22" s="97">
        <f>IF('Original Bid Price'!AJ20="","",('Original Bid Price'!AJ20+'Price Adjustment'!$E$15)*'Price Adjustment'!$G$28)</f>
      </c>
      <c r="AK22" s="97">
        <f>IF('Original Bid Price'!AK20="","",('Original Bid Price'!AK20+'Price Adjustment'!$E$15)*'Price Adjustment'!$G$28)</f>
      </c>
      <c r="AL22" s="97">
        <f>IF('Original Bid Price'!AL20="","",('Original Bid Price'!AL20+'Price Adjustment'!$E$15)*'Price Adjustment'!$G$28)</f>
        <v>9.86</v>
      </c>
      <c r="AM22" s="97">
        <f>IF('Original Bid Price'!AM20="","",('Original Bid Price'!AM20+'Price Adjustment'!$E$15)*'Price Adjustment'!$G$28)</f>
      </c>
      <c r="AN22" s="97">
        <f>IF('Original Bid Price'!AN20="","",('Original Bid Price'!AN20+'Price Adjustment'!$E$15)*'Price Adjustment'!$G$28)</f>
      </c>
      <c r="AO22" s="97">
        <f>IF('Original Bid Price'!AO20="","",('Original Bid Price'!AO20+'Price Adjustment'!$E$15)*'Price Adjustment'!$G$28)</f>
      </c>
      <c r="AP22" s="97">
        <f>IF('Original Bid Price'!AP20="","",('Original Bid Price'!AP20+'Price Adjustment'!$E$15)*'Price Adjustment'!$G$28)</f>
      </c>
      <c r="AQ22" s="97">
        <f>IF('Original Bid Price'!AQ20="","",('Original Bid Price'!AQ20+'Price Adjustment'!$E$15)*'Price Adjustment'!$G$28)</f>
      </c>
      <c r="AR22" s="97">
        <f>IF('Original Bid Price'!AR20="","",('Original Bid Price'!AR20+'Price Adjustment'!$E$15)*'Price Adjustment'!$G$28)</f>
      </c>
      <c r="AS22" s="97">
        <f>IF('Original Bid Price'!AS20="","",('Original Bid Price'!AS20+'Price Adjustment'!$E$15)*'Price Adjustment'!$G$28)</f>
      </c>
      <c r="AT22" s="97">
        <f>IF('Original Bid Price'!AT20="","",('Original Bid Price'!AT20+'Price Adjustment'!$E$15)*'Price Adjustment'!$G$28)</f>
      </c>
      <c r="AU22" s="97">
        <f>IF('Original Bid Price'!AU20="","",('Original Bid Price'!AU20+'Price Adjustment'!$E$15)*'Price Adjustment'!$G$28)</f>
      </c>
      <c r="AV22" s="97">
        <f>IF('Original Bid Price'!AV20="","",('Original Bid Price'!AV20+'Price Adjustment'!$E$15)*'Price Adjustment'!$G$28)</f>
      </c>
      <c r="AW22" s="97">
        <f>IF('Original Bid Price'!AW20="","",('Original Bid Price'!AW20+'Price Adjustment'!$E$15)*'Price Adjustment'!$G$28)</f>
      </c>
      <c r="AX22" s="97">
        <f>IF('Original Bid Price'!AX20="","",('Original Bid Price'!AX20+'Price Adjustment'!$E$15)*'Price Adjustment'!$G$28)</f>
      </c>
      <c r="AY22" s="97">
        <f>IF('Original Bid Price'!AY20="","",('Original Bid Price'!AY20+'Price Adjustment'!$E$15)*'Price Adjustment'!$G$28)</f>
        <v>13.86</v>
      </c>
      <c r="AZ22" s="97">
        <f>IF('Original Bid Price'!AZ20="","",('Original Bid Price'!AZ20+'Price Adjustment'!$E$15)*'Price Adjustment'!$G$28)</f>
      </c>
      <c r="BA22" s="97">
        <f>IF('Original Bid Price'!BA20="","",('Original Bid Price'!BA20+'Price Adjustment'!$E$15)*'Price Adjustment'!$G$28)</f>
        <v>31.86</v>
      </c>
      <c r="BB22" s="97">
        <f>IF('Original Bid Price'!BB20="","",('Original Bid Price'!BB20+'Price Adjustment'!$E$15)*'Price Adjustment'!$G$28)</f>
        <v>27.86</v>
      </c>
      <c r="BC22" s="97">
        <f>IF('Original Bid Price'!BC20="","",('Original Bid Price'!BC20+'Price Adjustment'!$E$15)*'Price Adjustment'!$G$28)</f>
        <v>23.36</v>
      </c>
      <c r="BD22" s="97">
        <f>IF('Original Bid Price'!BD20="","",('Original Bid Price'!BD20+'Price Adjustment'!$E$15)*'Price Adjustment'!$G$28)</f>
        <v>28.259999999999998</v>
      </c>
      <c r="BE22" s="97">
        <f>IF('Original Bid Price'!BE20="","",('Original Bid Price'!BE20+'Price Adjustment'!$E$15)*'Price Adjustment'!$G$28)</f>
        <v>15.61</v>
      </c>
      <c r="BF22" s="97">
        <f>IF('Original Bid Price'!BF20="","",('Original Bid Price'!BF20+'Price Adjustment'!$E$15)*'Price Adjustment'!$G$28)</f>
        <v>29.11</v>
      </c>
      <c r="BG22" s="97">
        <f>IF('Original Bid Price'!BG20="","",('Original Bid Price'!BG20+'Price Adjustment'!$E$15)*'Price Adjustment'!$G$28)</f>
        <v>24.18</v>
      </c>
      <c r="BH22" s="97">
        <f>IF('Original Bid Price'!BH20="","",('Original Bid Price'!BH20+'Price Adjustment'!$E$15)*'Price Adjustment'!$G$28)</f>
        <v>31.86</v>
      </c>
      <c r="BI22" s="97">
        <f>IF('Original Bid Price'!BI20="","",('Original Bid Price'!BI20+'Price Adjustment'!$E$15)*'Price Adjustment'!$G$28)</f>
        <v>14.86</v>
      </c>
    </row>
    <row r="23" spans="1:61" s="2" customFormat="1" ht="15" customHeight="1">
      <c r="A23" s="158">
        <v>15</v>
      </c>
      <c r="B23" s="6" t="s">
        <v>22</v>
      </c>
      <c r="C23" s="9"/>
      <c r="D23" s="97">
        <f>IF('Original Bid Price'!D21="","",('Original Bid Price'!D21+'Price Adjustment'!$E$15)*'Price Adjustment'!$G$29)</f>
      </c>
      <c r="E23" s="97">
        <f>IF('Original Bid Price'!E21="","",('Original Bid Price'!E21+'Price Adjustment'!$E$15)*'Price Adjustment'!$G$29)</f>
        <v>12.94</v>
      </c>
      <c r="F23" s="97">
        <f>IF('Original Bid Price'!F21="","",('Original Bid Price'!F21+'Price Adjustment'!$E$15)*'Price Adjustment'!$G$29)</f>
        <v>17.41</v>
      </c>
      <c r="G23" s="97">
        <f>IF('Original Bid Price'!G21="","",('Original Bid Price'!G21+'Price Adjustment'!$E$15)*'Price Adjustment'!$G$29)</f>
      </c>
      <c r="H23" s="97">
        <f>IF('Original Bid Price'!H21="","",('Original Bid Price'!H21+'Price Adjustment'!$E$15)*'Price Adjustment'!$G$29)</f>
      </c>
      <c r="I23" s="97">
        <f>IF('Original Bid Price'!I21="","",('Original Bid Price'!I21+'Price Adjustment'!$E$15)*'Price Adjustment'!$G$29)</f>
      </c>
      <c r="J23" s="97">
        <f>IF('Original Bid Price'!J21="","",('Original Bid Price'!J21+'Price Adjustment'!$E$15)*'Price Adjustment'!$G$29)</f>
      </c>
      <c r="K23" s="97">
        <f>IF('Original Bid Price'!K21="","",('Original Bid Price'!K21+'Price Adjustment'!$E$15)*'Price Adjustment'!$G$29)</f>
      </c>
      <c r="L23" s="97">
        <f>IF('Original Bid Price'!L21="","",('Original Bid Price'!L21+'Price Adjustment'!$E$15)*'Price Adjustment'!$G$29)</f>
      </c>
      <c r="M23" s="97">
        <f>IF('Original Bid Price'!M21="","",('Original Bid Price'!M21+'Price Adjustment'!$E$15)*'Price Adjustment'!$G$29)</f>
      </c>
      <c r="N23" s="97">
        <f>IF('Original Bid Price'!N21="","",('Original Bid Price'!N21+'Price Adjustment'!$E$15)*'Price Adjustment'!$G$29)</f>
        <v>17.86</v>
      </c>
      <c r="O23" s="97">
        <f>IF('Original Bid Price'!O21="","",('Original Bid Price'!O21+'Price Adjustment'!$E$15)*'Price Adjustment'!$G$29)</f>
      </c>
      <c r="P23" s="97">
        <f>IF('Original Bid Price'!P21="","",('Original Bid Price'!P21+'Price Adjustment'!$E$15)*'Price Adjustment'!$G$29)</f>
      </c>
      <c r="Q23" s="97">
        <f>IF('Original Bid Price'!Q21="","",('Original Bid Price'!Q21+'Price Adjustment'!$E$15)*'Price Adjustment'!$G$29)</f>
        <v>17.86</v>
      </c>
      <c r="R23" s="97">
        <f>IF('Original Bid Price'!R21="","",('Original Bid Price'!R21+'Price Adjustment'!$E$15)*'Price Adjustment'!$G$29)</f>
      </c>
      <c r="S23" s="97">
        <f>IF('Original Bid Price'!S21="","",('Original Bid Price'!S21+'Price Adjustment'!$E$15)*'Price Adjustment'!$G$29)</f>
      </c>
      <c r="T23" s="97">
        <f>IF('Original Bid Price'!T21="","",('Original Bid Price'!T21+'Price Adjustment'!$E$15)*'Price Adjustment'!$G$29)</f>
        <v>29.86</v>
      </c>
      <c r="U23" s="97">
        <f>IF('Original Bid Price'!U21="","",('Original Bid Price'!U21+'Price Adjustment'!$E$15)*'Price Adjustment'!$G$29)</f>
      </c>
      <c r="V23" s="97">
        <f>IF('Original Bid Price'!V21="","",('Original Bid Price'!V21+'Price Adjustment'!$E$15)*'Price Adjustment'!$G$29)</f>
      </c>
      <c r="W23" s="97">
        <f>IF('Original Bid Price'!W21="","",('Original Bid Price'!W21+'Price Adjustment'!$E$15)*'Price Adjustment'!$G$29)</f>
      </c>
      <c r="X23" s="97">
        <f>IF('Original Bid Price'!X21="","",('Original Bid Price'!X21+'Price Adjustment'!$E$15)*'Price Adjustment'!$G$29)</f>
        <v>16.009999999999998</v>
      </c>
      <c r="Y23" s="97">
        <f>IF('Original Bid Price'!Y21="","",('Original Bid Price'!Y21+'Price Adjustment'!$E$15)*'Price Adjustment'!$G$29)</f>
        <v>16.009999999999998</v>
      </c>
      <c r="Z23" s="97">
        <f>IF('Original Bid Price'!Z21="","",('Original Bid Price'!Z21+'Price Adjustment'!$E$15)*'Price Adjustment'!$G$29)</f>
        <v>16.009999999999998</v>
      </c>
      <c r="AA23" s="97">
        <f>IF('Original Bid Price'!AA21="","",('Original Bid Price'!AA21+'Price Adjustment'!$E$15)*'Price Adjustment'!$G$29)</f>
        <v>14.86</v>
      </c>
      <c r="AB23" s="97">
        <f>IF('Original Bid Price'!AB21="","",('Original Bid Price'!AB21+'Price Adjustment'!$E$15)*'Price Adjustment'!$G$29)</f>
      </c>
      <c r="AC23" s="97">
        <f>IF('Original Bid Price'!AC21="","",('Original Bid Price'!AC21+'Price Adjustment'!$E$15)*'Price Adjustment'!$G$29)</f>
        <v>15.86</v>
      </c>
      <c r="AD23" s="97">
        <f>IF('Original Bid Price'!AD21="","",('Original Bid Price'!AD21+'Price Adjustment'!$E$15)*'Price Adjustment'!$G$29)</f>
        <v>15.209999999999999</v>
      </c>
      <c r="AE23" s="97">
        <f>IF('Original Bid Price'!AE21="","",('Original Bid Price'!AE21+'Price Adjustment'!$E$15)*'Price Adjustment'!$G$29)</f>
        <v>32.36</v>
      </c>
      <c r="AF23" s="97">
        <f>IF('Original Bid Price'!AF21="","",('Original Bid Price'!AF21+'Price Adjustment'!$E$15)*'Price Adjustment'!$G$29)</f>
        <v>15.61</v>
      </c>
      <c r="AG23" s="97">
        <f>IF('Original Bid Price'!AG21="","",('Original Bid Price'!AG21+'Price Adjustment'!$E$15)*'Price Adjustment'!$G$29)</f>
        <v>18.36</v>
      </c>
      <c r="AH23" s="97">
        <f>IF('Original Bid Price'!AH21="","",('Original Bid Price'!AH21+'Price Adjustment'!$E$15)*'Price Adjustment'!$G$29)</f>
        <v>20.86</v>
      </c>
      <c r="AI23" s="97">
        <f>IF('Original Bid Price'!AI21="","",('Original Bid Price'!AI21+'Price Adjustment'!$E$15)*'Price Adjustment'!$G$29)</f>
      </c>
      <c r="AJ23" s="97">
        <f>IF('Original Bid Price'!AJ21="","",('Original Bid Price'!AJ21+'Price Adjustment'!$E$15)*'Price Adjustment'!$G$29)</f>
      </c>
      <c r="AK23" s="97">
        <f>IF('Original Bid Price'!AK21="","",('Original Bid Price'!AK21+'Price Adjustment'!$E$15)*'Price Adjustment'!$G$29)</f>
      </c>
      <c r="AL23" s="97">
        <f>IF('Original Bid Price'!AL21="","",('Original Bid Price'!AL21+'Price Adjustment'!$E$15)*'Price Adjustment'!$G$29)</f>
        <v>29.86</v>
      </c>
      <c r="AM23" s="97">
        <f>IF('Original Bid Price'!AM21="","",('Original Bid Price'!AM21+'Price Adjustment'!$E$15)*'Price Adjustment'!$G$29)</f>
        <v>14.61</v>
      </c>
      <c r="AN23" s="97">
        <f>IF('Original Bid Price'!AN21="","",('Original Bid Price'!AN21+'Price Adjustment'!$E$15)*'Price Adjustment'!$G$29)</f>
        <v>13.809999999999999</v>
      </c>
      <c r="AO23" s="97">
        <f>IF('Original Bid Price'!AO21="","",('Original Bid Price'!AO21+'Price Adjustment'!$E$15)*'Price Adjustment'!$G$29)</f>
      </c>
      <c r="AP23" s="97">
        <f>IF('Original Bid Price'!AP21="","",('Original Bid Price'!AP21+'Price Adjustment'!$E$15)*'Price Adjustment'!$G$29)</f>
      </c>
      <c r="AQ23" s="97">
        <f>IF('Original Bid Price'!AQ21="","",('Original Bid Price'!AQ21+'Price Adjustment'!$E$15)*'Price Adjustment'!$G$29)</f>
      </c>
      <c r="AR23" s="97">
        <f>IF('Original Bid Price'!AR21="","",('Original Bid Price'!AR21+'Price Adjustment'!$E$15)*'Price Adjustment'!$G$29)</f>
      </c>
      <c r="AS23" s="97">
        <f>IF('Original Bid Price'!AS21="","",('Original Bid Price'!AS21+'Price Adjustment'!$E$15)*'Price Adjustment'!$G$29)</f>
      </c>
      <c r="AT23" s="97">
        <f>IF('Original Bid Price'!AT21="","",('Original Bid Price'!AT21+'Price Adjustment'!$E$15)*'Price Adjustment'!$G$29)</f>
      </c>
      <c r="AU23" s="97">
        <f>IF('Original Bid Price'!AU21="","",('Original Bid Price'!AU21+'Price Adjustment'!$E$15)*'Price Adjustment'!$G$29)</f>
      </c>
      <c r="AV23" s="97">
        <f>IF('Original Bid Price'!AV21="","",('Original Bid Price'!AV21+'Price Adjustment'!$E$15)*'Price Adjustment'!$G$29)</f>
      </c>
      <c r="AW23" s="97">
        <f>IF('Original Bid Price'!AW21="","",('Original Bid Price'!AW21+'Price Adjustment'!$E$15)*'Price Adjustment'!$G$29)</f>
      </c>
      <c r="AX23" s="97">
        <f>IF('Original Bid Price'!AX21="","",('Original Bid Price'!AX21+'Price Adjustment'!$E$15)*'Price Adjustment'!$G$29)</f>
      </c>
      <c r="AY23" s="97">
        <f>IF('Original Bid Price'!AY21="","",('Original Bid Price'!AY21+'Price Adjustment'!$E$15)*'Price Adjustment'!$G$29)</f>
      </c>
      <c r="AZ23" s="97">
        <f>IF('Original Bid Price'!AZ21="","",('Original Bid Price'!AZ21+'Price Adjustment'!$E$15)*'Price Adjustment'!$G$29)</f>
      </c>
      <c r="BA23" s="97">
        <f>IF('Original Bid Price'!BA21="","",('Original Bid Price'!BA21+'Price Adjustment'!$E$15)*'Price Adjustment'!$G$29)</f>
        <v>25.11</v>
      </c>
      <c r="BB23" s="97">
        <f>IF('Original Bid Price'!BB21="","",('Original Bid Price'!BB21+'Price Adjustment'!$E$15)*'Price Adjustment'!$G$29)</f>
        <v>23.31</v>
      </c>
      <c r="BC23" s="97">
        <f>IF('Original Bid Price'!BC21="","",('Original Bid Price'!BC21+'Price Adjustment'!$E$15)*'Price Adjustment'!$G$29)</f>
      </c>
      <c r="BD23" s="97">
        <f>IF('Original Bid Price'!BD21="","",('Original Bid Price'!BD21+'Price Adjustment'!$E$15)*'Price Adjustment'!$G$29)</f>
      </c>
      <c r="BE23" s="97">
        <f>IF('Original Bid Price'!BE21="","",('Original Bid Price'!BE21+'Price Adjustment'!$E$15)*'Price Adjustment'!$G$29)</f>
        <v>15.11</v>
      </c>
      <c r="BF23" s="97">
        <f>IF('Original Bid Price'!BF21="","",('Original Bid Price'!BF21+'Price Adjustment'!$E$15)*'Price Adjustment'!$G$29)</f>
        <v>29.11</v>
      </c>
      <c r="BG23" s="97">
        <f>IF('Original Bid Price'!BG21="","",('Original Bid Price'!BG21+'Price Adjustment'!$E$15)*'Price Adjustment'!$G$29)</f>
      </c>
      <c r="BH23" s="97">
        <f>IF('Original Bid Price'!BH21="","",('Original Bid Price'!BH21+'Price Adjustment'!$E$15)*'Price Adjustment'!$G$29)</f>
      </c>
      <c r="BI23" s="97">
        <f>IF('Original Bid Price'!BI21="","",('Original Bid Price'!BI21+'Price Adjustment'!$E$15)*'Price Adjustment'!$G$29)</f>
        <v>21.86</v>
      </c>
    </row>
    <row r="24" spans="1:61" s="2" customFormat="1" ht="15" customHeight="1">
      <c r="A24" s="158">
        <v>16</v>
      </c>
      <c r="B24" s="6" t="s">
        <v>23</v>
      </c>
      <c r="C24" s="9"/>
      <c r="D24" s="97">
        <f>IF('Original Bid Price'!D22="","",('Original Bid Price'!D22+'Price Adjustment'!$E$15)*'Price Adjustment'!$G$30)</f>
      </c>
      <c r="E24" s="97">
        <f>IF('Original Bid Price'!E22="","",('Original Bid Price'!E22+'Price Adjustment'!$E$15)*'Price Adjustment'!$G$30)</f>
      </c>
      <c r="F24" s="97">
        <f>IF('Original Bid Price'!F22="","",('Original Bid Price'!F22+'Price Adjustment'!$E$15)*'Price Adjustment'!$G$30)</f>
      </c>
      <c r="G24" s="97">
        <f>IF('Original Bid Price'!G22="","",('Original Bid Price'!G22+'Price Adjustment'!$E$15)*'Price Adjustment'!$G$30)</f>
      </c>
      <c r="H24" s="97">
        <f>IF('Original Bid Price'!H22="","",('Original Bid Price'!H22+'Price Adjustment'!$E$15)*'Price Adjustment'!$G$30)</f>
      </c>
      <c r="I24" s="97">
        <f>IF('Original Bid Price'!I22="","",('Original Bid Price'!I22+'Price Adjustment'!$E$15)*'Price Adjustment'!$G$30)</f>
      </c>
      <c r="J24" s="97">
        <f>IF('Original Bid Price'!J22="","",('Original Bid Price'!J22+'Price Adjustment'!$E$15)*'Price Adjustment'!$G$30)</f>
      </c>
      <c r="K24" s="97">
        <f>IF('Original Bid Price'!K22="","",('Original Bid Price'!K22+'Price Adjustment'!$E$15)*'Price Adjustment'!$G$30)</f>
      </c>
      <c r="L24" s="97">
        <f>IF('Original Bid Price'!L22="","",('Original Bid Price'!L22+'Price Adjustment'!$E$15)*'Price Adjustment'!$G$30)</f>
      </c>
      <c r="M24" s="97">
        <f>IF('Original Bid Price'!M22="","",('Original Bid Price'!M22+'Price Adjustment'!$E$15)*'Price Adjustment'!$G$30)</f>
      </c>
      <c r="N24" s="97">
        <f>IF('Original Bid Price'!N22="","",('Original Bid Price'!N22+'Price Adjustment'!$E$15)*'Price Adjustment'!$G$30)</f>
      </c>
      <c r="O24" s="97">
        <f>IF('Original Bid Price'!O22="","",('Original Bid Price'!O22+'Price Adjustment'!$E$15)*'Price Adjustment'!$G$30)</f>
      </c>
      <c r="P24" s="97">
        <f>IF('Original Bid Price'!P22="","",('Original Bid Price'!P22+'Price Adjustment'!$E$15)*'Price Adjustment'!$G$30)</f>
      </c>
      <c r="Q24" s="97">
        <f>IF('Original Bid Price'!Q22="","",('Original Bid Price'!Q22+'Price Adjustment'!$E$15)*'Price Adjustment'!$G$30)</f>
      </c>
      <c r="R24" s="97">
        <f>IF('Original Bid Price'!R22="","",('Original Bid Price'!R22+'Price Adjustment'!$E$15)*'Price Adjustment'!$G$30)</f>
      </c>
      <c r="S24" s="97">
        <f>IF('Original Bid Price'!S22="","",('Original Bid Price'!S22+'Price Adjustment'!$E$15)*'Price Adjustment'!$G$30)</f>
      </c>
      <c r="T24" s="97">
        <f>IF('Original Bid Price'!T22="","",('Original Bid Price'!T22+'Price Adjustment'!$E$15)*'Price Adjustment'!$G$30)</f>
      </c>
      <c r="U24" s="97">
        <f>IF('Original Bid Price'!U22="","",('Original Bid Price'!U22+'Price Adjustment'!$E$15)*'Price Adjustment'!$G$30)</f>
      </c>
      <c r="V24" s="97">
        <f>IF('Original Bid Price'!V22="","",('Original Bid Price'!V22+'Price Adjustment'!$E$15)*'Price Adjustment'!$G$30)</f>
      </c>
      <c r="W24" s="97">
        <f>IF('Original Bid Price'!W22="","",('Original Bid Price'!W22+'Price Adjustment'!$E$15)*'Price Adjustment'!$G$30)</f>
      </c>
      <c r="X24" s="97">
        <f>IF('Original Bid Price'!X22="","",('Original Bid Price'!X22+'Price Adjustment'!$E$15)*'Price Adjustment'!$G$30)</f>
      </c>
      <c r="Y24" s="97">
        <f>IF('Original Bid Price'!Y22="","",('Original Bid Price'!Y22+'Price Adjustment'!$E$15)*'Price Adjustment'!$G$30)</f>
      </c>
      <c r="Z24" s="97">
        <f>IF('Original Bid Price'!Z22="","",('Original Bid Price'!Z22+'Price Adjustment'!$E$15)*'Price Adjustment'!$G$30)</f>
      </c>
      <c r="AA24" s="97">
        <f>IF('Original Bid Price'!AA22="","",('Original Bid Price'!AA22+'Price Adjustment'!$E$15)*'Price Adjustment'!$G$30)</f>
      </c>
      <c r="AB24" s="97">
        <f>IF('Original Bid Price'!AB22="","",('Original Bid Price'!AB22+'Price Adjustment'!$E$15)*'Price Adjustment'!$G$30)</f>
        <v>18.36</v>
      </c>
      <c r="AC24" s="97">
        <f>IF('Original Bid Price'!AC22="","",('Original Bid Price'!AC22+'Price Adjustment'!$E$15)*'Price Adjustment'!$G$30)</f>
      </c>
      <c r="AD24" s="97">
        <f>IF('Original Bid Price'!AD22="","",('Original Bid Price'!AD22+'Price Adjustment'!$E$15)*'Price Adjustment'!$G$30)</f>
      </c>
      <c r="AE24" s="97">
        <f>IF('Original Bid Price'!AE22="","",('Original Bid Price'!AE22+'Price Adjustment'!$E$15)*'Price Adjustment'!$G$30)</f>
      </c>
      <c r="AF24" s="97">
        <f>IF('Original Bid Price'!AF22="","",('Original Bid Price'!AF22+'Price Adjustment'!$E$15)*'Price Adjustment'!$G$30)</f>
      </c>
      <c r="AG24" s="97">
        <f>IF('Original Bid Price'!AG22="","",('Original Bid Price'!AG22+'Price Adjustment'!$E$15)*'Price Adjustment'!$G$30)</f>
      </c>
      <c r="AH24" s="97">
        <f>IF('Original Bid Price'!AH22="","",('Original Bid Price'!AH22+'Price Adjustment'!$E$15)*'Price Adjustment'!$G$30)</f>
      </c>
      <c r="AI24" s="97">
        <f>IF('Original Bid Price'!AI22="","",('Original Bid Price'!AI22+'Price Adjustment'!$E$15)*'Price Adjustment'!$G$30)</f>
      </c>
      <c r="AJ24" s="97">
        <f>IF('Original Bid Price'!AJ22="","",('Original Bid Price'!AJ22+'Price Adjustment'!$E$15)*'Price Adjustment'!$G$30)</f>
      </c>
      <c r="AK24" s="97">
        <f>IF('Original Bid Price'!AK22="","",('Original Bid Price'!AK22+'Price Adjustment'!$E$15)*'Price Adjustment'!$G$30)</f>
      </c>
      <c r="AL24" s="97">
        <f>IF('Original Bid Price'!AL22="","",('Original Bid Price'!AL22+'Price Adjustment'!$E$15)*'Price Adjustment'!$G$30)</f>
      </c>
      <c r="AM24" s="97">
        <f>IF('Original Bid Price'!AM22="","",('Original Bid Price'!AM22+'Price Adjustment'!$E$15)*'Price Adjustment'!$G$30)</f>
      </c>
      <c r="AN24" s="97">
        <f>IF('Original Bid Price'!AN22="","",('Original Bid Price'!AN22+'Price Adjustment'!$E$15)*'Price Adjustment'!$G$30)</f>
      </c>
      <c r="AO24" s="97">
        <f>IF('Original Bid Price'!AO22="","",('Original Bid Price'!AO22+'Price Adjustment'!$E$15)*'Price Adjustment'!$G$30)</f>
      </c>
      <c r="AP24" s="97">
        <f>IF('Original Bid Price'!AP22="","",('Original Bid Price'!AP22+'Price Adjustment'!$E$15)*'Price Adjustment'!$G$30)</f>
      </c>
      <c r="AQ24" s="97">
        <f>IF('Original Bid Price'!AQ22="","",('Original Bid Price'!AQ22+'Price Adjustment'!$E$15)*'Price Adjustment'!$G$30)</f>
      </c>
      <c r="AR24" s="97">
        <f>IF('Original Bid Price'!AR22="","",('Original Bid Price'!AR22+'Price Adjustment'!$E$15)*'Price Adjustment'!$G$30)</f>
      </c>
      <c r="AS24" s="97">
        <f>IF('Original Bid Price'!AS22="","",('Original Bid Price'!AS22+'Price Adjustment'!$E$15)*'Price Adjustment'!$G$30)</f>
      </c>
      <c r="AT24" s="97">
        <f>IF('Original Bid Price'!AT22="","",('Original Bid Price'!AT22+'Price Adjustment'!$E$15)*'Price Adjustment'!$G$30)</f>
      </c>
      <c r="AU24" s="97">
        <f>IF('Original Bid Price'!AU22="","",('Original Bid Price'!AU22+'Price Adjustment'!$E$15)*'Price Adjustment'!$G$30)</f>
      </c>
      <c r="AV24" s="97">
        <f>IF('Original Bid Price'!AV22="","",('Original Bid Price'!AV22+'Price Adjustment'!$E$15)*'Price Adjustment'!$G$30)</f>
      </c>
      <c r="AW24" s="97">
        <f>IF('Original Bid Price'!AW22="","",('Original Bid Price'!AW22+'Price Adjustment'!$E$15)*'Price Adjustment'!$G$30)</f>
      </c>
      <c r="AX24" s="97">
        <f>IF('Original Bid Price'!AX22="","",('Original Bid Price'!AX22+'Price Adjustment'!$E$15)*'Price Adjustment'!$G$30)</f>
      </c>
      <c r="AY24" s="97">
        <f>IF('Original Bid Price'!AY22="","",('Original Bid Price'!AY22+'Price Adjustment'!$E$15)*'Price Adjustment'!$G$30)</f>
      </c>
      <c r="AZ24" s="97">
        <f>IF('Original Bid Price'!AZ22="","",('Original Bid Price'!AZ22+'Price Adjustment'!$E$15)*'Price Adjustment'!$G$30)</f>
      </c>
      <c r="BA24" s="97">
        <f>IF('Original Bid Price'!BA22="","",('Original Bid Price'!BA22+'Price Adjustment'!$E$15)*'Price Adjustment'!$G$30)</f>
        <v>28.36</v>
      </c>
      <c r="BB24" s="97">
        <f>IF('Original Bid Price'!BB22="","",('Original Bid Price'!BB22+'Price Adjustment'!$E$15)*'Price Adjustment'!$G$30)</f>
        <v>19.36</v>
      </c>
      <c r="BC24" s="97">
        <f>IF('Original Bid Price'!BC22="","",('Original Bid Price'!BC22+'Price Adjustment'!$E$15)*'Price Adjustment'!$G$30)</f>
        <v>18.36</v>
      </c>
      <c r="BD24" s="97">
        <f>IF('Original Bid Price'!BD22="","",('Original Bid Price'!BD22+'Price Adjustment'!$E$15)*'Price Adjustment'!$G$30)</f>
        <v>20.36</v>
      </c>
      <c r="BE24" s="97">
        <f>IF('Original Bid Price'!BE22="","",('Original Bid Price'!BE22+'Price Adjustment'!$E$15)*'Price Adjustment'!$G$30)</f>
      </c>
      <c r="BF24" s="97">
        <f>IF('Original Bid Price'!BF22="","",('Original Bid Price'!BF22+'Price Adjustment'!$E$15)*'Price Adjustment'!$G$30)</f>
      </c>
      <c r="BG24" s="97">
        <f>IF('Original Bid Price'!BG22="","",('Original Bid Price'!BG22+'Price Adjustment'!$E$15)*'Price Adjustment'!$G$30)</f>
      </c>
      <c r="BH24" s="97">
        <f>IF('Original Bid Price'!BH22="","",('Original Bid Price'!BH22+'Price Adjustment'!$E$15)*'Price Adjustment'!$G$30)</f>
      </c>
      <c r="BI24" s="97">
        <f>IF('Original Bid Price'!BI22="","",('Original Bid Price'!BI22+'Price Adjustment'!$E$15)*'Price Adjustment'!$G$30)</f>
        <v>17.86</v>
      </c>
    </row>
    <row r="25" spans="1:61" s="35" customFormat="1" ht="15" customHeight="1">
      <c r="A25" s="158">
        <v>17</v>
      </c>
      <c r="B25" s="6" t="s">
        <v>24</v>
      </c>
      <c r="C25" s="9"/>
      <c r="D25" s="97">
        <f>IF('Original Bid Price'!D23="","",('Original Bid Price'!D23+'Price Adjustment'!$E$15)*'Price Adjustment'!$G$31)</f>
      </c>
      <c r="E25" s="97">
        <f>IF('Original Bid Price'!E23="","",('Original Bid Price'!E23+'Price Adjustment'!$E$15)*'Price Adjustment'!$G$31)</f>
      </c>
      <c r="F25" s="97">
        <f>IF('Original Bid Price'!F23="","",('Original Bid Price'!F23+'Price Adjustment'!$E$15)*'Price Adjustment'!$G$31)</f>
      </c>
      <c r="G25" s="97">
        <f>IF('Original Bid Price'!G23="","",('Original Bid Price'!G23+'Price Adjustment'!$E$15)*'Price Adjustment'!$G$31)</f>
      </c>
      <c r="H25" s="97">
        <f>IF('Original Bid Price'!H23="","",('Original Bid Price'!H23+'Price Adjustment'!$E$15)*'Price Adjustment'!$G$31)</f>
      </c>
      <c r="I25" s="97">
        <f>IF('Original Bid Price'!I23="","",('Original Bid Price'!I23+'Price Adjustment'!$E$15)*'Price Adjustment'!$G$31)</f>
      </c>
      <c r="J25" s="97">
        <f>IF('Original Bid Price'!J23="","",('Original Bid Price'!J23+'Price Adjustment'!$E$15)*'Price Adjustment'!$G$31)</f>
      </c>
      <c r="K25" s="97">
        <f>IF('Original Bid Price'!K23="","",('Original Bid Price'!K23+'Price Adjustment'!$E$15)*'Price Adjustment'!$G$31)</f>
      </c>
      <c r="L25" s="97">
        <f>IF('Original Bid Price'!L23="","",('Original Bid Price'!L23+'Price Adjustment'!$E$15)*'Price Adjustment'!$G$31)</f>
      </c>
      <c r="M25" s="97">
        <f>IF('Original Bid Price'!M23="","",('Original Bid Price'!M23+'Price Adjustment'!$E$15)*'Price Adjustment'!$G$31)</f>
      </c>
      <c r="N25" s="97">
        <f>IF('Original Bid Price'!N23="","",('Original Bid Price'!N23+'Price Adjustment'!$E$15)*'Price Adjustment'!$G$31)</f>
      </c>
      <c r="O25" s="97">
        <f>IF('Original Bid Price'!O23="","",('Original Bid Price'!O23+'Price Adjustment'!$E$15)*'Price Adjustment'!$G$31)</f>
      </c>
      <c r="P25" s="97">
        <f>IF('Original Bid Price'!P23="","",('Original Bid Price'!P23+'Price Adjustment'!$E$15)*'Price Adjustment'!$G$31)</f>
      </c>
      <c r="Q25" s="97">
        <f>IF('Original Bid Price'!Q23="","",('Original Bid Price'!Q23+'Price Adjustment'!$E$15)*'Price Adjustment'!$G$31)</f>
      </c>
      <c r="R25" s="97">
        <f>IF('Original Bid Price'!R23="","",('Original Bid Price'!R23+'Price Adjustment'!$E$15)*'Price Adjustment'!$G$31)</f>
      </c>
      <c r="S25" s="97">
        <f>IF('Original Bid Price'!S23="","",('Original Bid Price'!S23+'Price Adjustment'!$E$15)*'Price Adjustment'!$G$31)</f>
      </c>
      <c r="T25" s="97">
        <f>IF('Original Bid Price'!T23="","",('Original Bid Price'!T23+'Price Adjustment'!$E$15)*'Price Adjustment'!$G$31)</f>
      </c>
      <c r="U25" s="97">
        <f>IF('Original Bid Price'!U23="","",('Original Bid Price'!U23+'Price Adjustment'!$E$15)*'Price Adjustment'!$G$31)</f>
      </c>
      <c r="V25" s="97">
        <f>IF('Original Bid Price'!V23="","",('Original Bid Price'!V23+'Price Adjustment'!$E$15)*'Price Adjustment'!$G$31)</f>
      </c>
      <c r="W25" s="97">
        <f>IF('Original Bid Price'!W23="","",('Original Bid Price'!W23+'Price Adjustment'!$E$15)*'Price Adjustment'!$G$31)</f>
      </c>
      <c r="X25" s="97">
        <f>IF('Original Bid Price'!X23="","",('Original Bid Price'!X23+'Price Adjustment'!$E$15)*'Price Adjustment'!$G$31)</f>
      </c>
      <c r="Y25" s="97">
        <f>IF('Original Bid Price'!Y23="","",('Original Bid Price'!Y23+'Price Adjustment'!$E$15)*'Price Adjustment'!$G$31)</f>
      </c>
      <c r="Z25" s="97">
        <f>IF('Original Bid Price'!Z23="","",('Original Bid Price'!Z23+'Price Adjustment'!$E$15)*'Price Adjustment'!$G$31)</f>
      </c>
      <c r="AA25" s="97">
        <f>IF('Original Bid Price'!AA23="","",('Original Bid Price'!AA23+'Price Adjustment'!$E$15)*'Price Adjustment'!$G$31)</f>
      </c>
      <c r="AB25" s="97">
        <f>IF('Original Bid Price'!AB23="","",('Original Bid Price'!AB23+'Price Adjustment'!$E$15)*'Price Adjustment'!$G$31)</f>
      </c>
      <c r="AC25" s="97">
        <f>IF('Original Bid Price'!AC23="","",('Original Bid Price'!AC23+'Price Adjustment'!$E$15)*'Price Adjustment'!$G$31)</f>
      </c>
      <c r="AD25" s="97">
        <f>IF('Original Bid Price'!AD23="","",('Original Bid Price'!AD23+'Price Adjustment'!$E$15)*'Price Adjustment'!$G$31)</f>
      </c>
      <c r="AE25" s="97">
        <f>IF('Original Bid Price'!AE23="","",('Original Bid Price'!AE23+'Price Adjustment'!$E$15)*'Price Adjustment'!$G$31)</f>
      </c>
      <c r="AF25" s="97">
        <f>IF('Original Bid Price'!AF23="","",('Original Bid Price'!AF23+'Price Adjustment'!$E$15)*'Price Adjustment'!$G$31)</f>
      </c>
      <c r="AG25" s="97">
        <f>IF('Original Bid Price'!AG23="","",('Original Bid Price'!AG23+'Price Adjustment'!$E$15)*'Price Adjustment'!$G$31)</f>
      </c>
      <c r="AH25" s="97">
        <f>IF('Original Bid Price'!AH23="","",('Original Bid Price'!AH23+'Price Adjustment'!$E$15)*'Price Adjustment'!$G$31)</f>
      </c>
      <c r="AI25" s="97">
        <f>IF('Original Bid Price'!AI23="","",('Original Bid Price'!AI23+'Price Adjustment'!$E$15)*'Price Adjustment'!$G$31)</f>
      </c>
      <c r="AJ25" s="97">
        <f>IF('Original Bid Price'!AJ23="","",('Original Bid Price'!AJ23+'Price Adjustment'!$E$15)*'Price Adjustment'!$G$31)</f>
      </c>
      <c r="AK25" s="97">
        <f>IF('Original Bid Price'!AK23="","",('Original Bid Price'!AK23+'Price Adjustment'!$E$15)*'Price Adjustment'!$G$31)</f>
      </c>
      <c r="AL25" s="97">
        <f>IF('Original Bid Price'!AL23="","",('Original Bid Price'!AL23+'Price Adjustment'!$E$15)*'Price Adjustment'!$G$31)</f>
      </c>
      <c r="AM25" s="97">
        <f>IF('Original Bid Price'!AM23="","",('Original Bid Price'!AM23+'Price Adjustment'!$E$15)*'Price Adjustment'!$G$31)</f>
      </c>
      <c r="AN25" s="97">
        <f>IF('Original Bid Price'!AN23="","",('Original Bid Price'!AN23+'Price Adjustment'!$E$15)*'Price Adjustment'!$G$31)</f>
      </c>
      <c r="AO25" s="97">
        <f>IF('Original Bid Price'!AO23="","",('Original Bid Price'!AO23+'Price Adjustment'!$E$15)*'Price Adjustment'!$G$31)</f>
      </c>
      <c r="AP25" s="97">
        <f>IF('Original Bid Price'!AP23="","",('Original Bid Price'!AP23+'Price Adjustment'!$E$15)*'Price Adjustment'!$G$31)</f>
      </c>
      <c r="AQ25" s="97">
        <f>IF('Original Bid Price'!AQ23="","",('Original Bid Price'!AQ23+'Price Adjustment'!$E$15)*'Price Adjustment'!$G$31)</f>
      </c>
      <c r="AR25" s="97">
        <f>IF('Original Bid Price'!AR23="","",('Original Bid Price'!AR23+'Price Adjustment'!$E$15)*'Price Adjustment'!$G$31)</f>
      </c>
      <c r="AS25" s="97">
        <f>IF('Original Bid Price'!AS23="","",('Original Bid Price'!AS23+'Price Adjustment'!$E$15)*'Price Adjustment'!$G$31)</f>
      </c>
      <c r="AT25" s="97">
        <f>IF('Original Bid Price'!AT23="","",('Original Bid Price'!AT23+'Price Adjustment'!$E$15)*'Price Adjustment'!$G$31)</f>
      </c>
      <c r="AU25" s="97">
        <f>IF('Original Bid Price'!AU23="","",('Original Bid Price'!AU23+'Price Adjustment'!$E$15)*'Price Adjustment'!$G$31)</f>
      </c>
      <c r="AV25" s="97">
        <f>IF('Original Bid Price'!AV23="","",('Original Bid Price'!AV23+'Price Adjustment'!$E$15)*'Price Adjustment'!$G$31)</f>
      </c>
      <c r="AW25" s="97">
        <f>IF('Original Bid Price'!AW23="","",('Original Bid Price'!AW23+'Price Adjustment'!$E$15)*'Price Adjustment'!$G$31)</f>
      </c>
      <c r="AX25" s="97">
        <f>IF('Original Bid Price'!AX23="","",('Original Bid Price'!AX23+'Price Adjustment'!$E$15)*'Price Adjustment'!$G$31)</f>
      </c>
      <c r="AY25" s="97">
        <f>IF('Original Bid Price'!AY23="","",('Original Bid Price'!AY23+'Price Adjustment'!$E$15)*'Price Adjustment'!$G$31)</f>
      </c>
      <c r="AZ25" s="97">
        <f>IF('Original Bid Price'!AZ23="","",('Original Bid Price'!AZ23+'Price Adjustment'!$E$15)*'Price Adjustment'!$G$31)</f>
      </c>
      <c r="BA25" s="97">
        <f>IF('Original Bid Price'!BA23="","",('Original Bid Price'!BA23+'Price Adjustment'!$E$15)*'Price Adjustment'!$G$31)</f>
      </c>
      <c r="BB25" s="97">
        <f>IF('Original Bid Price'!BB23="","",('Original Bid Price'!BB23+'Price Adjustment'!$E$15)*'Price Adjustment'!$G$31)</f>
      </c>
      <c r="BC25" s="97">
        <f>IF('Original Bid Price'!BC23="","",('Original Bid Price'!BC23+'Price Adjustment'!$E$15)*'Price Adjustment'!$G$31)</f>
      </c>
      <c r="BD25" s="97">
        <f>IF('Original Bid Price'!BD23="","",('Original Bid Price'!BD23+'Price Adjustment'!$E$15)*'Price Adjustment'!$G$31)</f>
      </c>
      <c r="BE25" s="97">
        <f>IF('Original Bid Price'!BE23="","",('Original Bid Price'!BE23+'Price Adjustment'!$E$15)*'Price Adjustment'!$G$31)</f>
      </c>
      <c r="BF25" s="97">
        <f>IF('Original Bid Price'!BF23="","",('Original Bid Price'!BF23+'Price Adjustment'!$E$15)*'Price Adjustment'!$G$31)</f>
      </c>
      <c r="BG25" s="97">
        <f>IF('Original Bid Price'!BG23="","",('Original Bid Price'!BG23+'Price Adjustment'!$E$15)*'Price Adjustment'!$G$31)</f>
      </c>
      <c r="BH25" s="97">
        <f>IF('Original Bid Price'!BH23="","",('Original Bid Price'!BH23+'Price Adjustment'!$E$15)*'Price Adjustment'!$G$31)</f>
      </c>
      <c r="BI25" s="97">
        <f>IF('Original Bid Price'!BI23="","",('Original Bid Price'!BI23+'Price Adjustment'!$E$15)*'Price Adjustment'!$G$31)</f>
      </c>
    </row>
    <row r="26" spans="1:61" s="2" customFormat="1" ht="15" customHeight="1">
      <c r="A26" s="158">
        <v>18</v>
      </c>
      <c r="B26" s="6" t="s">
        <v>25</v>
      </c>
      <c r="C26" s="9"/>
      <c r="D26" s="97">
        <f>IF('Original Bid Price'!D24="","",('Original Bid Price'!D24+'Price Adjustment'!$E$15)*'Price Adjustment'!$G$32)</f>
      </c>
      <c r="E26" s="97">
        <f>IF('Original Bid Price'!E24="","",('Original Bid Price'!E24+'Price Adjustment'!$E$15)*'Price Adjustment'!$G$32)</f>
        <v>12.94</v>
      </c>
      <c r="F26" s="97">
        <f>IF('Original Bid Price'!F24="","",('Original Bid Price'!F24+'Price Adjustment'!$E$15)*'Price Adjustment'!$G$32)</f>
        <v>18.41</v>
      </c>
      <c r="G26" s="97">
        <f>IF('Original Bid Price'!G24="","",('Original Bid Price'!G24+'Price Adjustment'!$E$15)*'Price Adjustment'!$G$32)</f>
      </c>
      <c r="H26" s="97">
        <f>IF('Original Bid Price'!H24="","",('Original Bid Price'!H24+'Price Adjustment'!$E$15)*'Price Adjustment'!$G$32)</f>
      </c>
      <c r="I26" s="97">
        <f>IF('Original Bid Price'!I24="","",('Original Bid Price'!I24+'Price Adjustment'!$E$15)*'Price Adjustment'!$G$32)</f>
      </c>
      <c r="J26" s="97">
        <f>IF('Original Bid Price'!J24="","",('Original Bid Price'!J24+'Price Adjustment'!$E$15)*'Price Adjustment'!$G$32)</f>
      </c>
      <c r="K26" s="97">
        <f>IF('Original Bid Price'!K24="","",('Original Bid Price'!K24+'Price Adjustment'!$E$15)*'Price Adjustment'!$G$32)</f>
      </c>
      <c r="L26" s="97">
        <f>IF('Original Bid Price'!L24="","",('Original Bid Price'!L24+'Price Adjustment'!$E$15)*'Price Adjustment'!$G$32)</f>
      </c>
      <c r="M26" s="97">
        <f>IF('Original Bid Price'!M24="","",('Original Bid Price'!M24+'Price Adjustment'!$E$15)*'Price Adjustment'!$G$32)</f>
      </c>
      <c r="N26" s="97">
        <f>IF('Original Bid Price'!N24="","",('Original Bid Price'!N24+'Price Adjustment'!$E$15)*'Price Adjustment'!$G$32)</f>
        <v>27.86</v>
      </c>
      <c r="O26" s="97">
        <f>IF('Original Bid Price'!O24="","",('Original Bid Price'!O24+'Price Adjustment'!$E$15)*'Price Adjustment'!$G$32)</f>
      </c>
      <c r="P26" s="97">
        <f>IF('Original Bid Price'!P24="","",('Original Bid Price'!P24+'Price Adjustment'!$E$15)*'Price Adjustment'!$G$32)</f>
      </c>
      <c r="Q26" s="97">
        <f>IF('Original Bid Price'!Q24="","",('Original Bid Price'!Q24+'Price Adjustment'!$E$15)*'Price Adjustment'!$G$32)</f>
        <v>25.86</v>
      </c>
      <c r="R26" s="97">
        <f>IF('Original Bid Price'!R24="","",('Original Bid Price'!R24+'Price Adjustment'!$E$15)*'Price Adjustment'!$G$32)</f>
      </c>
      <c r="S26" s="97">
        <f>IF('Original Bid Price'!S24="","",('Original Bid Price'!S24+'Price Adjustment'!$E$15)*'Price Adjustment'!$G$32)</f>
      </c>
      <c r="T26" s="97">
        <f>IF('Original Bid Price'!T24="","",('Original Bid Price'!T24+'Price Adjustment'!$E$15)*'Price Adjustment'!$G$32)</f>
        <v>32.86</v>
      </c>
      <c r="U26" s="97">
        <f>IF('Original Bid Price'!U24="","",('Original Bid Price'!U24+'Price Adjustment'!$E$15)*'Price Adjustment'!$G$32)</f>
      </c>
      <c r="V26" s="97">
        <f>IF('Original Bid Price'!V24="","",('Original Bid Price'!V24+'Price Adjustment'!$E$15)*'Price Adjustment'!$G$32)</f>
      </c>
      <c r="W26" s="97">
        <f>IF('Original Bid Price'!W24="","",('Original Bid Price'!W24+'Price Adjustment'!$E$15)*'Price Adjustment'!$G$32)</f>
        <v>15.809999999999999</v>
      </c>
      <c r="X26" s="97">
        <f>IF('Original Bid Price'!X24="","",('Original Bid Price'!X24+'Price Adjustment'!$E$15)*'Price Adjustment'!$G$32)</f>
        <v>16.009999999999998</v>
      </c>
      <c r="Y26" s="97">
        <f>IF('Original Bid Price'!Y24="","",('Original Bid Price'!Y24+'Price Adjustment'!$E$15)*'Price Adjustment'!$G$32)</f>
        <v>16.009999999999998</v>
      </c>
      <c r="Z26" s="97">
        <f>IF('Original Bid Price'!Z24="","",('Original Bid Price'!Z24+'Price Adjustment'!$E$15)*'Price Adjustment'!$G$32)</f>
        <v>16.009999999999998</v>
      </c>
      <c r="AA26" s="97">
        <f>IF('Original Bid Price'!AA24="","",('Original Bid Price'!AA24+'Price Adjustment'!$E$15)*'Price Adjustment'!$G$32)</f>
        <v>15.36</v>
      </c>
      <c r="AB26" s="97">
        <f>IF('Original Bid Price'!AB24="","",('Original Bid Price'!AB24+'Price Adjustment'!$E$15)*'Price Adjustment'!$G$32)</f>
      </c>
      <c r="AC26" s="97">
        <f>IF('Original Bid Price'!AC24="","",('Original Bid Price'!AC24+'Price Adjustment'!$E$15)*'Price Adjustment'!$G$32)</f>
        <v>15.86</v>
      </c>
      <c r="AD26" s="97">
        <f>IF('Original Bid Price'!AD24="","",('Original Bid Price'!AD24+'Price Adjustment'!$E$15)*'Price Adjustment'!$G$32)</f>
        <v>15.51</v>
      </c>
      <c r="AE26" s="97">
        <f>IF('Original Bid Price'!AE24="","",('Original Bid Price'!AE24+'Price Adjustment'!$E$15)*'Price Adjustment'!$G$32)</f>
        <v>33.36</v>
      </c>
      <c r="AF26" s="97">
        <f>IF('Original Bid Price'!AF24="","",('Original Bid Price'!AF24+'Price Adjustment'!$E$15)*'Price Adjustment'!$G$32)</f>
        <v>16.11</v>
      </c>
      <c r="AG26" s="97">
        <f>IF('Original Bid Price'!AG24="","",('Original Bid Price'!AG24+'Price Adjustment'!$E$15)*'Price Adjustment'!$G$32)</f>
      </c>
      <c r="AH26" s="97">
        <f>IF('Original Bid Price'!AH24="","",('Original Bid Price'!AH24+'Price Adjustment'!$E$15)*'Price Adjustment'!$G$32)</f>
      </c>
      <c r="AI26" s="97">
        <f>IF('Original Bid Price'!AI24="","",('Original Bid Price'!AI24+'Price Adjustment'!$E$15)*'Price Adjustment'!$G$32)</f>
      </c>
      <c r="AJ26" s="97">
        <f>IF('Original Bid Price'!AJ24="","",('Original Bid Price'!AJ24+'Price Adjustment'!$E$15)*'Price Adjustment'!$G$32)</f>
      </c>
      <c r="AK26" s="97">
        <f>IF('Original Bid Price'!AK24="","",('Original Bid Price'!AK24+'Price Adjustment'!$E$15)*'Price Adjustment'!$G$32)</f>
      </c>
      <c r="AL26" s="97">
        <f>IF('Original Bid Price'!AL24="","",('Original Bid Price'!AL24+'Price Adjustment'!$E$15)*'Price Adjustment'!$G$32)</f>
      </c>
      <c r="AM26" s="97">
        <f>IF('Original Bid Price'!AM24="","",('Original Bid Price'!AM24+'Price Adjustment'!$E$15)*'Price Adjustment'!$G$32)</f>
        <v>14.61</v>
      </c>
      <c r="AN26" s="97">
        <f>IF('Original Bid Price'!AN24="","",('Original Bid Price'!AN24+'Price Adjustment'!$E$15)*'Price Adjustment'!$G$32)</f>
        <v>17.86</v>
      </c>
      <c r="AO26" s="97">
        <f>IF('Original Bid Price'!AO24="","",('Original Bid Price'!AO24+'Price Adjustment'!$E$15)*'Price Adjustment'!$G$32)</f>
      </c>
      <c r="AP26" s="97">
        <f>IF('Original Bid Price'!AP24="","",('Original Bid Price'!AP24+'Price Adjustment'!$E$15)*'Price Adjustment'!$G$32)</f>
      </c>
      <c r="AQ26" s="97">
        <f>IF('Original Bid Price'!AQ24="","",('Original Bid Price'!AQ24+'Price Adjustment'!$E$15)*'Price Adjustment'!$G$32)</f>
      </c>
      <c r="AR26" s="97">
        <f>IF('Original Bid Price'!AR24="","",('Original Bid Price'!AR24+'Price Adjustment'!$E$15)*'Price Adjustment'!$G$32)</f>
      </c>
      <c r="AS26" s="97">
        <f>IF('Original Bid Price'!AS24="","",('Original Bid Price'!AS24+'Price Adjustment'!$E$15)*'Price Adjustment'!$G$32)</f>
      </c>
      <c r="AT26" s="97">
        <f>IF('Original Bid Price'!AT24="","",('Original Bid Price'!AT24+'Price Adjustment'!$E$15)*'Price Adjustment'!$G$32)</f>
      </c>
      <c r="AU26" s="97">
        <f>IF('Original Bid Price'!AU24="","",('Original Bid Price'!AU24+'Price Adjustment'!$E$15)*'Price Adjustment'!$G$32)</f>
      </c>
      <c r="AV26" s="97">
        <f>IF('Original Bid Price'!AV24="","",('Original Bid Price'!AV24+'Price Adjustment'!$E$15)*'Price Adjustment'!$G$32)</f>
      </c>
      <c r="AW26" s="97">
        <f>IF('Original Bid Price'!AW24="","",('Original Bid Price'!AW24+'Price Adjustment'!$E$15)*'Price Adjustment'!$G$32)</f>
      </c>
      <c r="AX26" s="97">
        <f>IF('Original Bid Price'!AX24="","",('Original Bid Price'!AX24+'Price Adjustment'!$E$15)*'Price Adjustment'!$G$32)</f>
      </c>
      <c r="AY26" s="97">
        <f>IF('Original Bid Price'!AY24="","",('Original Bid Price'!AY24+'Price Adjustment'!$E$15)*'Price Adjustment'!$G$32)</f>
      </c>
      <c r="AZ26" s="97">
        <f>IF('Original Bid Price'!AZ24="","",('Original Bid Price'!AZ24+'Price Adjustment'!$E$15)*'Price Adjustment'!$G$32)</f>
      </c>
      <c r="BA26" s="97">
        <f>IF('Original Bid Price'!BA24="","",('Original Bid Price'!BA24+'Price Adjustment'!$E$15)*'Price Adjustment'!$G$32)</f>
        <v>25.11</v>
      </c>
      <c r="BB26" s="97">
        <f>IF('Original Bid Price'!BB24="","",('Original Bid Price'!BB24+'Price Adjustment'!$E$15)*'Price Adjustment'!$G$32)</f>
        <v>23.31</v>
      </c>
      <c r="BC26" s="97">
        <f>IF('Original Bid Price'!BC24="","",('Original Bid Price'!BC24+'Price Adjustment'!$E$15)*'Price Adjustment'!$G$32)</f>
      </c>
      <c r="BD26" s="97">
        <f>IF('Original Bid Price'!BD24="","",('Original Bid Price'!BD24+'Price Adjustment'!$E$15)*'Price Adjustment'!$G$32)</f>
      </c>
      <c r="BE26" s="97">
        <f>IF('Original Bid Price'!BE24="","",('Original Bid Price'!BE24+'Price Adjustment'!$E$15)*'Price Adjustment'!$G$32)</f>
        <v>15.36</v>
      </c>
      <c r="BF26" s="97">
        <f>IF('Original Bid Price'!BF24="","",('Original Bid Price'!BF24+'Price Adjustment'!$E$15)*'Price Adjustment'!$G$32)</f>
      </c>
      <c r="BG26" s="97">
        <f>IF('Original Bid Price'!BG24="","",('Original Bid Price'!BG24+'Price Adjustment'!$E$15)*'Price Adjustment'!$G$32)</f>
      </c>
      <c r="BH26" s="97">
        <f>IF('Original Bid Price'!BH24="","",('Original Bid Price'!BH24+'Price Adjustment'!$E$15)*'Price Adjustment'!$G$32)</f>
      </c>
      <c r="BI26" s="97">
        <f>IF('Original Bid Price'!BI24="","",('Original Bid Price'!BI24+'Price Adjustment'!$E$15)*'Price Adjustment'!$G$32)</f>
        <v>22.86</v>
      </c>
    </row>
    <row r="27" spans="1:61" s="2" customFormat="1" ht="15" customHeight="1">
      <c r="A27" s="158">
        <v>19</v>
      </c>
      <c r="B27" s="6" t="s">
        <v>26</v>
      </c>
      <c r="C27" s="9"/>
      <c r="D27" s="97">
        <f>IF('Original Bid Price'!D25="","",('Original Bid Price'!D25+'Price Adjustment'!$E$15)*'Price Adjustment'!$G$33)</f>
      </c>
      <c r="E27" s="97">
        <f>IF('Original Bid Price'!E25="","",('Original Bid Price'!E25+'Price Adjustment'!$E$15)*'Price Adjustment'!$G$33)</f>
      </c>
      <c r="F27" s="97">
        <f>IF('Original Bid Price'!F25="","",('Original Bid Price'!F25+'Price Adjustment'!$E$15)*'Price Adjustment'!$G$33)</f>
      </c>
      <c r="G27" s="97">
        <f>IF('Original Bid Price'!G25="","",('Original Bid Price'!G25+'Price Adjustment'!$E$15)*'Price Adjustment'!$G$33)</f>
      </c>
      <c r="H27" s="97">
        <f>IF('Original Bid Price'!H25="","",('Original Bid Price'!H25+'Price Adjustment'!$E$15)*'Price Adjustment'!$G$33)</f>
      </c>
      <c r="I27" s="97">
        <f>IF('Original Bid Price'!I25="","",('Original Bid Price'!I25+'Price Adjustment'!$E$15)*'Price Adjustment'!$G$33)</f>
      </c>
      <c r="J27" s="97">
        <f>IF('Original Bid Price'!J25="","",('Original Bid Price'!J25+'Price Adjustment'!$E$15)*'Price Adjustment'!$G$33)</f>
      </c>
      <c r="K27" s="97">
        <f>IF('Original Bid Price'!K25="","",('Original Bid Price'!K25+'Price Adjustment'!$E$15)*'Price Adjustment'!$G$33)</f>
      </c>
      <c r="L27" s="97">
        <f>IF('Original Bid Price'!L25="","",('Original Bid Price'!L25+'Price Adjustment'!$E$15)*'Price Adjustment'!$G$33)</f>
      </c>
      <c r="M27" s="97">
        <f>IF('Original Bid Price'!M25="","",('Original Bid Price'!M25+'Price Adjustment'!$E$15)*'Price Adjustment'!$G$33)</f>
      </c>
      <c r="N27" s="97">
        <f>IF('Original Bid Price'!N25="","",('Original Bid Price'!N25+'Price Adjustment'!$E$15)*'Price Adjustment'!$G$33)</f>
      </c>
      <c r="O27" s="97">
        <f>IF('Original Bid Price'!O25="","",('Original Bid Price'!O25+'Price Adjustment'!$E$15)*'Price Adjustment'!$G$33)</f>
      </c>
      <c r="P27" s="97">
        <f>IF('Original Bid Price'!P25="","",('Original Bid Price'!P25+'Price Adjustment'!$E$15)*'Price Adjustment'!$G$33)</f>
      </c>
      <c r="Q27" s="97">
        <f>IF('Original Bid Price'!Q25="","",('Original Bid Price'!Q25+'Price Adjustment'!$E$15)*'Price Adjustment'!$G$33)</f>
      </c>
      <c r="R27" s="97">
        <f>IF('Original Bid Price'!R25="","",('Original Bid Price'!R25+'Price Adjustment'!$E$15)*'Price Adjustment'!$G$33)</f>
      </c>
      <c r="S27" s="97">
        <f>IF('Original Bid Price'!S25="","",('Original Bid Price'!S25+'Price Adjustment'!$E$15)*'Price Adjustment'!$G$33)</f>
      </c>
      <c r="T27" s="97">
        <f>IF('Original Bid Price'!T25="","",('Original Bid Price'!T25+'Price Adjustment'!$E$15)*'Price Adjustment'!$G$33)</f>
      </c>
      <c r="U27" s="97">
        <f>IF('Original Bid Price'!U25="","",('Original Bid Price'!U25+'Price Adjustment'!$E$15)*'Price Adjustment'!$G$33)</f>
      </c>
      <c r="V27" s="97">
        <f>IF('Original Bid Price'!V25="","",('Original Bid Price'!V25+'Price Adjustment'!$E$15)*'Price Adjustment'!$G$33)</f>
      </c>
      <c r="W27" s="97">
        <f>IF('Original Bid Price'!W25="","",('Original Bid Price'!W25+'Price Adjustment'!$E$15)*'Price Adjustment'!$G$33)</f>
      </c>
      <c r="X27" s="97">
        <f>IF('Original Bid Price'!X25="","",('Original Bid Price'!X25+'Price Adjustment'!$E$15)*'Price Adjustment'!$G$33)</f>
      </c>
      <c r="Y27" s="97">
        <f>IF('Original Bid Price'!Y25="","",('Original Bid Price'!Y25+'Price Adjustment'!$E$15)*'Price Adjustment'!$G$33)</f>
      </c>
      <c r="Z27" s="97">
        <f>IF('Original Bid Price'!Z25="","",('Original Bid Price'!Z25+'Price Adjustment'!$E$15)*'Price Adjustment'!$G$33)</f>
      </c>
      <c r="AA27" s="97">
        <f>IF('Original Bid Price'!AA25="","",('Original Bid Price'!AA25+'Price Adjustment'!$E$15)*'Price Adjustment'!$G$33)</f>
      </c>
      <c r="AB27" s="97">
        <f>IF('Original Bid Price'!AB25="","",('Original Bid Price'!AB25+'Price Adjustment'!$E$15)*'Price Adjustment'!$G$33)</f>
        <v>18.86</v>
      </c>
      <c r="AC27" s="97">
        <f>IF('Original Bid Price'!AC25="","",('Original Bid Price'!AC25+'Price Adjustment'!$E$15)*'Price Adjustment'!$G$33)</f>
      </c>
      <c r="AD27" s="97">
        <f>IF('Original Bid Price'!AD25="","",('Original Bid Price'!AD25+'Price Adjustment'!$E$15)*'Price Adjustment'!$G$33)</f>
      </c>
      <c r="AE27" s="97">
        <f>IF('Original Bid Price'!AE25="","",('Original Bid Price'!AE25+'Price Adjustment'!$E$15)*'Price Adjustment'!$G$33)</f>
      </c>
      <c r="AF27" s="97">
        <f>IF('Original Bid Price'!AF25="","",('Original Bid Price'!AF25+'Price Adjustment'!$E$15)*'Price Adjustment'!$G$33)</f>
      </c>
      <c r="AG27" s="97">
        <f>IF('Original Bid Price'!AG25="","",('Original Bid Price'!AG25+'Price Adjustment'!$E$15)*'Price Adjustment'!$G$33)</f>
      </c>
      <c r="AH27" s="97">
        <f>IF('Original Bid Price'!AH25="","",('Original Bid Price'!AH25+'Price Adjustment'!$E$15)*'Price Adjustment'!$G$33)</f>
      </c>
      <c r="AI27" s="97">
        <f>IF('Original Bid Price'!AI25="","",('Original Bid Price'!AI25+'Price Adjustment'!$E$15)*'Price Adjustment'!$G$33)</f>
      </c>
      <c r="AJ27" s="97">
        <f>IF('Original Bid Price'!AJ25="","",('Original Bid Price'!AJ25+'Price Adjustment'!$E$15)*'Price Adjustment'!$G$33)</f>
      </c>
      <c r="AK27" s="97">
        <f>IF('Original Bid Price'!AK25="","",('Original Bid Price'!AK25+'Price Adjustment'!$E$15)*'Price Adjustment'!$G$33)</f>
      </c>
      <c r="AL27" s="97">
        <f>IF('Original Bid Price'!AL25="","",('Original Bid Price'!AL25+'Price Adjustment'!$E$15)*'Price Adjustment'!$G$33)</f>
      </c>
      <c r="AM27" s="97">
        <f>IF('Original Bid Price'!AM25="","",('Original Bid Price'!AM25+'Price Adjustment'!$E$15)*'Price Adjustment'!$G$33)</f>
      </c>
      <c r="AN27" s="97">
        <f>IF('Original Bid Price'!AN25="","",('Original Bid Price'!AN25+'Price Adjustment'!$E$15)*'Price Adjustment'!$G$33)</f>
      </c>
      <c r="AO27" s="97">
        <f>IF('Original Bid Price'!AO25="","",('Original Bid Price'!AO25+'Price Adjustment'!$E$15)*'Price Adjustment'!$G$33)</f>
      </c>
      <c r="AP27" s="97">
        <f>IF('Original Bid Price'!AP25="","",('Original Bid Price'!AP25+'Price Adjustment'!$E$15)*'Price Adjustment'!$G$33)</f>
      </c>
      <c r="AQ27" s="97">
        <f>IF('Original Bid Price'!AQ25="","",('Original Bid Price'!AQ25+'Price Adjustment'!$E$15)*'Price Adjustment'!$G$33)</f>
      </c>
      <c r="AR27" s="97">
        <f>IF('Original Bid Price'!AR25="","",('Original Bid Price'!AR25+'Price Adjustment'!$E$15)*'Price Adjustment'!$G$33)</f>
      </c>
      <c r="AS27" s="97">
        <f>IF('Original Bid Price'!AS25="","",('Original Bid Price'!AS25+'Price Adjustment'!$E$15)*'Price Adjustment'!$G$33)</f>
      </c>
      <c r="AT27" s="97">
        <f>IF('Original Bid Price'!AT25="","",('Original Bid Price'!AT25+'Price Adjustment'!$E$15)*'Price Adjustment'!$G$33)</f>
      </c>
      <c r="AU27" s="97">
        <f>IF('Original Bid Price'!AU25="","",('Original Bid Price'!AU25+'Price Adjustment'!$E$15)*'Price Adjustment'!$G$33)</f>
      </c>
      <c r="AV27" s="97">
        <f>IF('Original Bid Price'!AV25="","",('Original Bid Price'!AV25+'Price Adjustment'!$E$15)*'Price Adjustment'!$G$33)</f>
      </c>
      <c r="AW27" s="97">
        <f>IF('Original Bid Price'!AW25="","",('Original Bid Price'!AW25+'Price Adjustment'!$E$15)*'Price Adjustment'!$G$33)</f>
      </c>
      <c r="AX27" s="97">
        <f>IF('Original Bid Price'!AX25="","",('Original Bid Price'!AX25+'Price Adjustment'!$E$15)*'Price Adjustment'!$G$33)</f>
      </c>
      <c r="AY27" s="97">
        <f>IF('Original Bid Price'!AY25="","",('Original Bid Price'!AY25+'Price Adjustment'!$E$15)*'Price Adjustment'!$G$33)</f>
      </c>
      <c r="AZ27" s="97">
        <f>IF('Original Bid Price'!AZ25="","",('Original Bid Price'!AZ25+'Price Adjustment'!$E$15)*'Price Adjustment'!$G$33)</f>
      </c>
      <c r="BA27" s="97">
        <f>IF('Original Bid Price'!BA25="","",('Original Bid Price'!BA25+'Price Adjustment'!$E$15)*'Price Adjustment'!$G$33)</f>
        <v>28.36</v>
      </c>
      <c r="BB27" s="97">
        <f>IF('Original Bid Price'!BB25="","",('Original Bid Price'!BB25+'Price Adjustment'!$E$15)*'Price Adjustment'!$G$33)</f>
        <v>19.36</v>
      </c>
      <c r="BC27" s="97">
        <f>IF('Original Bid Price'!BC25="","",('Original Bid Price'!BC25+'Price Adjustment'!$E$15)*'Price Adjustment'!$G$33)</f>
      </c>
      <c r="BD27" s="97">
        <f>IF('Original Bid Price'!BD25="","",('Original Bid Price'!BD25+'Price Adjustment'!$E$15)*'Price Adjustment'!$G$33)</f>
      </c>
      <c r="BE27" s="97">
        <f>IF('Original Bid Price'!BE25="","",('Original Bid Price'!BE25+'Price Adjustment'!$E$15)*'Price Adjustment'!$G$33)</f>
      </c>
      <c r="BF27" s="97">
        <f>IF('Original Bid Price'!BF25="","",('Original Bid Price'!BF25+'Price Adjustment'!$E$15)*'Price Adjustment'!$G$33)</f>
      </c>
      <c r="BG27" s="97">
        <f>IF('Original Bid Price'!BG25="","",('Original Bid Price'!BG25+'Price Adjustment'!$E$15)*'Price Adjustment'!$G$33)</f>
      </c>
      <c r="BH27" s="97">
        <f>IF('Original Bid Price'!BH25="","",('Original Bid Price'!BH25+'Price Adjustment'!$E$15)*'Price Adjustment'!$G$33)</f>
      </c>
      <c r="BI27" s="97">
        <f>IF('Original Bid Price'!BI25="","",('Original Bid Price'!BI25+'Price Adjustment'!$E$15)*'Price Adjustment'!$G$33)</f>
        <v>17.86</v>
      </c>
    </row>
    <row r="28" spans="1:61" s="2" customFormat="1" ht="15" customHeight="1">
      <c r="A28" s="158">
        <v>20</v>
      </c>
      <c r="B28" s="6" t="s">
        <v>27</v>
      </c>
      <c r="C28" s="9"/>
      <c r="D28" s="97">
        <f>IF('Original Bid Price'!D26="","",('Original Bid Price'!D26+'Price Adjustment'!$E$15)*'Price Adjustment'!$G$34)</f>
      </c>
      <c r="E28" s="97">
        <f>IF('Original Bid Price'!E26="","",('Original Bid Price'!E26+'Price Adjustment'!$E$15)*'Price Adjustment'!$G$34)</f>
        <v>19.05</v>
      </c>
      <c r="F28" s="97">
        <f>IF('Original Bid Price'!F26="","",('Original Bid Price'!F26+'Price Adjustment'!$E$15)*'Price Adjustment'!$G$34)</f>
      </c>
      <c r="G28" s="97">
        <f>IF('Original Bid Price'!G26="","",('Original Bid Price'!G26+'Price Adjustment'!$E$15)*'Price Adjustment'!$G$34)</f>
        <v>17.36</v>
      </c>
      <c r="H28" s="97">
        <f>IF('Original Bid Price'!H26="","",('Original Bid Price'!H26+'Price Adjustment'!$E$15)*'Price Adjustment'!$G$34)</f>
        <v>21.86</v>
      </c>
      <c r="I28" s="97">
        <f>IF('Original Bid Price'!I26="","",('Original Bid Price'!I26+'Price Adjustment'!$E$15)*'Price Adjustment'!$G$34)</f>
        <v>28.96</v>
      </c>
      <c r="J28" s="97">
        <f>IF('Original Bid Price'!J26="","",('Original Bid Price'!J26+'Price Adjustment'!$E$15)*'Price Adjustment'!$G$34)</f>
        <v>29.21</v>
      </c>
      <c r="K28" s="97">
        <f>IF('Original Bid Price'!K26="","",('Original Bid Price'!K26+'Price Adjustment'!$E$15)*'Price Adjustment'!$G$34)</f>
        <v>29.46</v>
      </c>
      <c r="L28" s="97">
        <f>IF('Original Bid Price'!L26="","",('Original Bid Price'!L26+'Price Adjustment'!$E$15)*'Price Adjustment'!$G$34)</f>
        <v>29.71</v>
      </c>
      <c r="M28" s="97">
        <f>IF('Original Bid Price'!M26="","",('Original Bid Price'!M26+'Price Adjustment'!$E$15)*'Price Adjustment'!$G$34)</f>
      </c>
      <c r="N28" s="97">
        <f>IF('Original Bid Price'!N26="","",('Original Bid Price'!N26+'Price Adjustment'!$E$15)*'Price Adjustment'!$G$34)</f>
        <v>15.86</v>
      </c>
      <c r="O28" s="97">
        <f>IF('Original Bid Price'!O26="","",('Original Bid Price'!O26+'Price Adjustment'!$E$15)*'Price Adjustment'!$G$34)</f>
      </c>
      <c r="P28" s="97">
        <f>IF('Original Bid Price'!P26="","",('Original Bid Price'!P26+'Price Adjustment'!$E$15)*'Price Adjustment'!$G$34)</f>
      </c>
      <c r="Q28" s="97">
        <f>IF('Original Bid Price'!Q26="","",('Original Bid Price'!Q26+'Price Adjustment'!$E$15)*'Price Adjustment'!$G$34)</f>
        <v>15.36</v>
      </c>
      <c r="R28" s="97">
        <f>IF('Original Bid Price'!R26="","",('Original Bid Price'!R26+'Price Adjustment'!$E$15)*'Price Adjustment'!$G$34)</f>
      </c>
      <c r="S28" s="97">
        <f>IF('Original Bid Price'!S26="","",('Original Bid Price'!S26+'Price Adjustment'!$E$15)*'Price Adjustment'!$G$34)</f>
      </c>
      <c r="T28" s="97">
        <f>IF('Original Bid Price'!T26="","",('Original Bid Price'!T26+'Price Adjustment'!$E$15)*'Price Adjustment'!$G$34)</f>
        <v>25.86</v>
      </c>
      <c r="U28" s="97">
        <f>IF('Original Bid Price'!U26="","",('Original Bid Price'!U26+'Price Adjustment'!$E$15)*'Price Adjustment'!$G$34)</f>
      </c>
      <c r="V28" s="97">
        <f>IF('Original Bid Price'!V26="","",('Original Bid Price'!V26+'Price Adjustment'!$E$15)*'Price Adjustment'!$G$34)</f>
      </c>
      <c r="W28" s="97">
        <f>IF('Original Bid Price'!W26="","",('Original Bid Price'!W26+'Price Adjustment'!$E$15)*'Price Adjustment'!$G$34)</f>
        <v>17.61</v>
      </c>
      <c r="X28" s="97">
        <f>IF('Original Bid Price'!X26="","",('Original Bid Price'!X26+'Price Adjustment'!$E$15)*'Price Adjustment'!$G$34)</f>
        <v>15.51</v>
      </c>
      <c r="Y28" s="97">
        <f>IF('Original Bid Price'!Y26="","",('Original Bid Price'!Y26+'Price Adjustment'!$E$15)*'Price Adjustment'!$G$34)</f>
        <v>15.51</v>
      </c>
      <c r="Z28" s="97">
        <f>IF('Original Bid Price'!Z26="","",('Original Bid Price'!Z26+'Price Adjustment'!$E$15)*'Price Adjustment'!$G$34)</f>
        <v>15.51</v>
      </c>
      <c r="AA28" s="97">
        <f>IF('Original Bid Price'!AA26="","",('Original Bid Price'!AA26+'Price Adjustment'!$E$15)*'Price Adjustment'!$G$34)</f>
        <v>20.21</v>
      </c>
      <c r="AB28" s="97">
        <f>IF('Original Bid Price'!AB26="","",('Original Bid Price'!AB26+'Price Adjustment'!$E$15)*'Price Adjustment'!$G$34)</f>
        <v>21.86</v>
      </c>
      <c r="AC28" s="97">
        <f>IF('Original Bid Price'!AC26="","",('Original Bid Price'!AC26+'Price Adjustment'!$E$15)*'Price Adjustment'!$G$34)</f>
        <v>20.71</v>
      </c>
      <c r="AD28" s="97">
        <f>IF('Original Bid Price'!AD26="","",('Original Bid Price'!AD26+'Price Adjustment'!$E$15)*'Price Adjustment'!$G$34)</f>
        <v>18.36</v>
      </c>
      <c r="AE28" s="97">
        <f>IF('Original Bid Price'!AE26="","",('Original Bid Price'!AE26+'Price Adjustment'!$E$15)*'Price Adjustment'!$G$34)</f>
        <v>41.36</v>
      </c>
      <c r="AF28" s="97">
        <f>IF('Original Bid Price'!AF26="","",('Original Bid Price'!AF26+'Price Adjustment'!$E$15)*'Price Adjustment'!$G$34)</f>
        <v>18.61</v>
      </c>
      <c r="AG28" s="97">
        <f>IF('Original Bid Price'!AG26="","",('Original Bid Price'!AG26+'Price Adjustment'!$E$15)*'Price Adjustment'!$G$34)</f>
        <v>20.86</v>
      </c>
      <c r="AH28" s="97">
        <f>IF('Original Bid Price'!AH26="","",('Original Bid Price'!AH26+'Price Adjustment'!$E$15)*'Price Adjustment'!$G$34)</f>
        <v>18.86</v>
      </c>
      <c r="AI28" s="97">
        <f>IF('Original Bid Price'!AI26="","",('Original Bid Price'!AI26+'Price Adjustment'!$E$15)*'Price Adjustment'!$G$34)</f>
      </c>
      <c r="AJ28" s="97">
        <f>IF('Original Bid Price'!AJ26="","",('Original Bid Price'!AJ26+'Price Adjustment'!$E$15)*'Price Adjustment'!$G$34)</f>
        <v>15.86</v>
      </c>
      <c r="AK28" s="97">
        <f>IF('Original Bid Price'!AK26="","",('Original Bid Price'!AK26+'Price Adjustment'!$E$15)*'Price Adjustment'!$G$34)</f>
        <v>24.86</v>
      </c>
      <c r="AL28" s="97">
        <f>IF('Original Bid Price'!AL26="","",('Original Bid Price'!AL26+'Price Adjustment'!$E$15)*'Price Adjustment'!$G$34)</f>
        <v>24.86</v>
      </c>
      <c r="AM28" s="97">
        <f>IF('Original Bid Price'!AM26="","",('Original Bid Price'!AM26+'Price Adjustment'!$E$15)*'Price Adjustment'!$G$34)</f>
        <v>20.11</v>
      </c>
      <c r="AN28" s="97">
        <f>IF('Original Bid Price'!AN26="","",('Original Bid Price'!AN26+'Price Adjustment'!$E$15)*'Price Adjustment'!$G$34)</f>
        <v>22.86</v>
      </c>
      <c r="AO28" s="97">
        <f>IF('Original Bid Price'!AO26="","",('Original Bid Price'!AO26+'Price Adjustment'!$E$15)*'Price Adjustment'!$G$34)</f>
      </c>
      <c r="AP28" s="97">
        <f>IF('Original Bid Price'!AP26="","",('Original Bid Price'!AP26+'Price Adjustment'!$E$15)*'Price Adjustment'!$G$34)</f>
      </c>
      <c r="AQ28" s="97">
        <f>IF('Original Bid Price'!AQ26="","",('Original Bid Price'!AQ26+'Price Adjustment'!$E$15)*'Price Adjustment'!$G$34)</f>
      </c>
      <c r="AR28" s="97">
        <f>IF('Original Bid Price'!AR26="","",('Original Bid Price'!AR26+'Price Adjustment'!$E$15)*'Price Adjustment'!$G$34)</f>
      </c>
      <c r="AS28" s="97">
        <f>IF('Original Bid Price'!AS26="","",('Original Bid Price'!AS26+'Price Adjustment'!$E$15)*'Price Adjustment'!$G$34)</f>
      </c>
      <c r="AT28" s="97">
        <f>IF('Original Bid Price'!AT26="","",('Original Bid Price'!AT26+'Price Adjustment'!$E$15)*'Price Adjustment'!$G$34)</f>
      </c>
      <c r="AU28" s="97">
        <f>IF('Original Bid Price'!AU26="","",('Original Bid Price'!AU26+'Price Adjustment'!$E$15)*'Price Adjustment'!$G$34)</f>
      </c>
      <c r="AV28" s="97">
        <f>IF('Original Bid Price'!AV26="","",('Original Bid Price'!AV26+'Price Adjustment'!$E$15)*'Price Adjustment'!$G$34)</f>
      </c>
      <c r="AW28" s="97">
        <f>IF('Original Bid Price'!AW26="","",('Original Bid Price'!AW26+'Price Adjustment'!$E$15)*'Price Adjustment'!$G$34)</f>
        <v>15.86</v>
      </c>
      <c r="AX28" s="97" t="e">
        <f>IF('Original Bid Price'!AX26="","",('Original Bid Price'!AX26+'Price Adjustment'!$E$15)*'Price Adjustment'!$G$34)</f>
        <v>#VALUE!</v>
      </c>
      <c r="AY28" s="97">
        <f>IF('Original Bid Price'!AY26="","",('Original Bid Price'!AY26+'Price Adjustment'!$E$15)*'Price Adjustment'!$G$34)</f>
        <v>22.36</v>
      </c>
      <c r="AZ28" s="97">
        <f>IF('Original Bid Price'!AZ26="","",('Original Bid Price'!AZ26+'Price Adjustment'!$E$15)*'Price Adjustment'!$G$34)</f>
        <v>27.56</v>
      </c>
      <c r="BA28" s="97">
        <f>IF('Original Bid Price'!BA26="","",('Original Bid Price'!BA26+'Price Adjustment'!$E$15)*'Price Adjustment'!$G$34)</f>
        <v>41.86</v>
      </c>
      <c r="BB28" s="97">
        <f>IF('Original Bid Price'!BB26="","",('Original Bid Price'!BB26+'Price Adjustment'!$E$15)*'Price Adjustment'!$G$34)</f>
        <v>38.86</v>
      </c>
      <c r="BC28" s="97">
        <f>IF('Original Bid Price'!BC26="","",('Original Bid Price'!BC26+'Price Adjustment'!$E$15)*'Price Adjustment'!$G$34)</f>
        <v>35.86</v>
      </c>
      <c r="BD28" s="97">
        <f>IF('Original Bid Price'!BD26="","",('Original Bid Price'!BD26+'Price Adjustment'!$E$15)*'Price Adjustment'!$G$34)</f>
        <v>34.86</v>
      </c>
      <c r="BE28" s="97">
        <f>IF('Original Bid Price'!BE26="","",('Original Bid Price'!BE26+'Price Adjustment'!$E$15)*'Price Adjustment'!$G$34)</f>
        <v>29.06</v>
      </c>
      <c r="BF28" s="97">
        <f>IF('Original Bid Price'!BF26="","",('Original Bid Price'!BF26+'Price Adjustment'!$E$15)*'Price Adjustment'!$G$34)</f>
        <v>36.11</v>
      </c>
      <c r="BG28" s="97">
        <f>IF('Original Bid Price'!BG26="","",('Original Bid Price'!BG26+'Price Adjustment'!$E$15)*'Price Adjustment'!$G$34)</f>
        <v>31.11</v>
      </c>
      <c r="BH28" s="97">
        <f>IF('Original Bid Price'!BH26="","",('Original Bid Price'!BH26+'Price Adjustment'!$E$15)*'Price Adjustment'!$G$34)</f>
        <v>36.86</v>
      </c>
      <c r="BI28" s="97">
        <f>IF('Original Bid Price'!BI26="","",('Original Bid Price'!BI26+'Price Adjustment'!$E$15)*'Price Adjustment'!$G$34)</f>
        <v>17.36</v>
      </c>
    </row>
    <row r="29" spans="1:61" s="2" customFormat="1" ht="15" customHeight="1">
      <c r="A29" s="158">
        <v>21</v>
      </c>
      <c r="B29" s="6" t="s">
        <v>28</v>
      </c>
      <c r="C29" s="9"/>
      <c r="D29" s="97">
        <f>IF('Original Bid Price'!D27="","",('Original Bid Price'!D27+'Price Adjustment'!$E$15)*'Price Adjustment'!$G$35)</f>
      </c>
      <c r="E29" s="97">
        <f>IF('Original Bid Price'!E27="","",('Original Bid Price'!E27+'Price Adjustment'!$E$15)*'Price Adjustment'!$G$35)</f>
        <v>18.05</v>
      </c>
      <c r="F29" s="97">
        <f>IF('Original Bid Price'!F27="","",('Original Bid Price'!F27+'Price Adjustment'!$E$15)*'Price Adjustment'!$G$35)</f>
      </c>
      <c r="G29" s="97">
        <f>IF('Original Bid Price'!G27="","",('Original Bid Price'!G27+'Price Adjustment'!$E$15)*'Price Adjustment'!$G$35)</f>
        <v>13.86</v>
      </c>
      <c r="H29" s="97">
        <f>IF('Original Bid Price'!H27="","",('Original Bid Price'!H27+'Price Adjustment'!$E$15)*'Price Adjustment'!$G$35)</f>
        <v>13.86</v>
      </c>
      <c r="I29" s="97">
        <f>IF('Original Bid Price'!I27="","",('Original Bid Price'!I27+'Price Adjustment'!$E$15)*'Price Adjustment'!$G$35)</f>
        <v>29.46</v>
      </c>
      <c r="J29" s="97">
        <f>IF('Original Bid Price'!J27="","",('Original Bid Price'!J27+'Price Adjustment'!$E$15)*'Price Adjustment'!$G$35)</f>
        <v>29.71</v>
      </c>
      <c r="K29" s="97">
        <f>IF('Original Bid Price'!K27="","",('Original Bid Price'!K27+'Price Adjustment'!$E$15)*'Price Adjustment'!$G$35)</f>
      </c>
      <c r="L29" s="97">
        <f>IF('Original Bid Price'!L27="","",('Original Bid Price'!L27+'Price Adjustment'!$E$15)*'Price Adjustment'!$G$35)</f>
      </c>
      <c r="M29" s="97">
        <f>IF('Original Bid Price'!M27="","",('Original Bid Price'!M27+'Price Adjustment'!$E$15)*'Price Adjustment'!$G$35)</f>
      </c>
      <c r="N29" s="97">
        <f>IF('Original Bid Price'!N27="","",('Original Bid Price'!N27+'Price Adjustment'!$E$15)*'Price Adjustment'!$G$35)</f>
        <v>16.86</v>
      </c>
      <c r="O29" s="97">
        <f>IF('Original Bid Price'!O27="","",('Original Bid Price'!O27+'Price Adjustment'!$E$15)*'Price Adjustment'!$G$35)</f>
      </c>
      <c r="P29" s="97">
        <f>IF('Original Bid Price'!P27="","",('Original Bid Price'!P27+'Price Adjustment'!$E$15)*'Price Adjustment'!$G$35)</f>
      </c>
      <c r="Q29" s="97">
        <f>IF('Original Bid Price'!Q27="","",('Original Bid Price'!Q27+'Price Adjustment'!$E$15)*'Price Adjustment'!$G$35)</f>
        <v>15.86</v>
      </c>
      <c r="R29" s="97">
        <f>IF('Original Bid Price'!R27="","",('Original Bid Price'!R27+'Price Adjustment'!$E$15)*'Price Adjustment'!$G$35)</f>
      </c>
      <c r="S29" s="97">
        <f>IF('Original Bid Price'!S27="","",('Original Bid Price'!S27+'Price Adjustment'!$E$15)*'Price Adjustment'!$G$35)</f>
      </c>
      <c r="T29" s="97">
        <f>IF('Original Bid Price'!T27="","",('Original Bid Price'!T27+'Price Adjustment'!$E$15)*'Price Adjustment'!$G$35)</f>
      </c>
      <c r="U29" s="97">
        <f>IF('Original Bid Price'!U27="","",('Original Bid Price'!U27+'Price Adjustment'!$E$15)*'Price Adjustment'!$G$35)</f>
      </c>
      <c r="V29" s="97">
        <f>IF('Original Bid Price'!V27="","",('Original Bid Price'!V27+'Price Adjustment'!$E$15)*'Price Adjustment'!$G$35)</f>
      </c>
      <c r="W29" s="97">
        <f>IF('Original Bid Price'!W27="","",('Original Bid Price'!W27+'Price Adjustment'!$E$15)*'Price Adjustment'!$G$35)</f>
        <v>17.61</v>
      </c>
      <c r="X29" s="97">
        <f>IF('Original Bid Price'!X27="","",('Original Bid Price'!X27+'Price Adjustment'!$E$15)*'Price Adjustment'!$G$35)</f>
        <v>15.51</v>
      </c>
      <c r="Y29" s="97">
        <f>IF('Original Bid Price'!Y27="","",('Original Bid Price'!Y27+'Price Adjustment'!$E$15)*'Price Adjustment'!$G$35)</f>
        <v>15.51</v>
      </c>
      <c r="Z29" s="97">
        <f>IF('Original Bid Price'!Z27="","",('Original Bid Price'!Z27+'Price Adjustment'!$E$15)*'Price Adjustment'!$G$35)</f>
        <v>15.51</v>
      </c>
      <c r="AA29" s="97">
        <f>IF('Original Bid Price'!AA27="","",('Original Bid Price'!AA27+'Price Adjustment'!$E$15)*'Price Adjustment'!$G$35)</f>
        <v>19.36</v>
      </c>
      <c r="AB29" s="97">
        <f>IF('Original Bid Price'!AB27="","",('Original Bid Price'!AB27+'Price Adjustment'!$E$15)*'Price Adjustment'!$G$35)</f>
        <v>20.86</v>
      </c>
      <c r="AC29" s="97">
        <f>IF('Original Bid Price'!AC27="","",('Original Bid Price'!AC27+'Price Adjustment'!$E$15)*'Price Adjustment'!$G$35)</f>
        <v>20.11</v>
      </c>
      <c r="AD29" s="97">
        <f>IF('Original Bid Price'!AD27="","",('Original Bid Price'!AD27+'Price Adjustment'!$E$15)*'Price Adjustment'!$G$35)</f>
        <v>17.86</v>
      </c>
      <c r="AE29" s="97">
        <f>IF('Original Bid Price'!AE27="","",('Original Bid Price'!AE27+'Price Adjustment'!$E$15)*'Price Adjustment'!$G$35)</f>
        <v>39.36</v>
      </c>
      <c r="AF29" s="97">
        <f>IF('Original Bid Price'!AF27="","",('Original Bid Price'!AF27+'Price Adjustment'!$E$15)*'Price Adjustment'!$G$35)</f>
        <v>18.11</v>
      </c>
      <c r="AG29" s="97">
        <f>IF('Original Bid Price'!AG27="","",('Original Bid Price'!AG27+'Price Adjustment'!$E$15)*'Price Adjustment'!$G$35)</f>
        <v>19.86</v>
      </c>
      <c r="AH29" s="97">
        <f>IF('Original Bid Price'!AH27="","",('Original Bid Price'!AH27+'Price Adjustment'!$E$15)*'Price Adjustment'!$G$35)</f>
        <v>17.86</v>
      </c>
      <c r="AI29" s="97">
        <f>IF('Original Bid Price'!AI27="","",('Original Bid Price'!AI27+'Price Adjustment'!$E$15)*'Price Adjustment'!$G$35)</f>
      </c>
      <c r="AJ29" s="97">
        <f>IF('Original Bid Price'!AJ27="","",('Original Bid Price'!AJ27+'Price Adjustment'!$E$15)*'Price Adjustment'!$G$35)</f>
        <v>16.86</v>
      </c>
      <c r="AK29" s="97">
        <f>IF('Original Bid Price'!AK27="","",('Original Bid Price'!AK27+'Price Adjustment'!$E$15)*'Price Adjustment'!$G$35)</f>
      </c>
      <c r="AL29" s="97">
        <f>IF('Original Bid Price'!AL27="","",('Original Bid Price'!AL27+'Price Adjustment'!$E$15)*'Price Adjustment'!$G$35)</f>
        <v>24.86</v>
      </c>
      <c r="AM29" s="97">
        <f>IF('Original Bid Price'!AM27="","",('Original Bid Price'!AM27+'Price Adjustment'!$E$15)*'Price Adjustment'!$G$35)</f>
        <v>18.11</v>
      </c>
      <c r="AN29" s="97">
        <f>IF('Original Bid Price'!AN27="","",('Original Bid Price'!AN27+'Price Adjustment'!$E$15)*'Price Adjustment'!$G$35)</f>
        <v>14.11</v>
      </c>
      <c r="AO29" s="97">
        <f>IF('Original Bid Price'!AO27="","",('Original Bid Price'!AO27+'Price Adjustment'!$E$15)*'Price Adjustment'!$G$35)</f>
      </c>
      <c r="AP29" s="97">
        <f>IF('Original Bid Price'!AP27="","",('Original Bid Price'!AP27+'Price Adjustment'!$E$15)*'Price Adjustment'!$G$35)</f>
      </c>
      <c r="AQ29" s="97">
        <f>IF('Original Bid Price'!AQ27="","",('Original Bid Price'!AQ27+'Price Adjustment'!$E$15)*'Price Adjustment'!$G$35)</f>
      </c>
      <c r="AR29" s="97">
        <f>IF('Original Bid Price'!AR27="","",('Original Bid Price'!AR27+'Price Adjustment'!$E$15)*'Price Adjustment'!$G$35)</f>
      </c>
      <c r="AS29" s="97">
        <f>IF('Original Bid Price'!AS27="","",('Original Bid Price'!AS27+'Price Adjustment'!$E$15)*'Price Adjustment'!$G$35)</f>
      </c>
      <c r="AT29" s="97">
        <f>IF('Original Bid Price'!AT27="","",('Original Bid Price'!AT27+'Price Adjustment'!$E$15)*'Price Adjustment'!$G$35)</f>
      </c>
      <c r="AU29" s="97">
        <f>IF('Original Bid Price'!AU27="","",('Original Bid Price'!AU27+'Price Adjustment'!$E$15)*'Price Adjustment'!$G$35)</f>
      </c>
      <c r="AV29" s="97">
        <f>IF('Original Bid Price'!AV27="","",('Original Bid Price'!AV27+'Price Adjustment'!$E$15)*'Price Adjustment'!$G$35)</f>
      </c>
      <c r="AW29" s="97">
        <f>IF('Original Bid Price'!AW27="","",('Original Bid Price'!AW27+'Price Adjustment'!$E$15)*'Price Adjustment'!$G$35)</f>
        <v>15.86</v>
      </c>
      <c r="AX29" s="97" t="e">
        <f>IF('Original Bid Price'!AX27="","",('Original Bid Price'!AX27+'Price Adjustment'!$E$15)*'Price Adjustment'!$G$35)</f>
        <v>#VALUE!</v>
      </c>
      <c r="AY29" s="97">
        <f>IF('Original Bid Price'!AY27="","",('Original Bid Price'!AY27+'Price Adjustment'!$E$15)*'Price Adjustment'!$G$35)</f>
        <v>22.36</v>
      </c>
      <c r="AZ29" s="97">
        <f>IF('Original Bid Price'!AZ27="","",('Original Bid Price'!AZ27+'Price Adjustment'!$E$15)*'Price Adjustment'!$G$35)</f>
        <v>27.56</v>
      </c>
      <c r="BA29" s="97">
        <f>IF('Original Bid Price'!BA27="","",('Original Bid Price'!BA27+'Price Adjustment'!$E$15)*'Price Adjustment'!$G$35)</f>
        <v>41.86</v>
      </c>
      <c r="BB29" s="97">
        <f>IF('Original Bid Price'!BB27="","",('Original Bid Price'!BB27+'Price Adjustment'!$E$15)*'Price Adjustment'!$G$35)</f>
        <v>38.86</v>
      </c>
      <c r="BC29" s="97">
        <f>IF('Original Bid Price'!BC27="","",('Original Bid Price'!BC27+'Price Adjustment'!$E$15)*'Price Adjustment'!$G$35)</f>
        <v>35.86</v>
      </c>
      <c r="BD29" s="97">
        <f>IF('Original Bid Price'!BD27="","",('Original Bid Price'!BD27+'Price Adjustment'!$E$15)*'Price Adjustment'!$G$35)</f>
        <v>34.86</v>
      </c>
      <c r="BE29" s="97">
        <f>IF('Original Bid Price'!BE27="","",('Original Bid Price'!BE27+'Price Adjustment'!$E$15)*'Price Adjustment'!$G$35)</f>
        <v>24.86</v>
      </c>
      <c r="BF29" s="97">
        <f>IF('Original Bid Price'!BF27="","",('Original Bid Price'!BF27+'Price Adjustment'!$E$15)*'Price Adjustment'!$G$35)</f>
      </c>
      <c r="BG29" s="97">
        <f>IF('Original Bid Price'!BG27="","",('Original Bid Price'!BG27+'Price Adjustment'!$E$15)*'Price Adjustment'!$G$35)</f>
        <v>31.11</v>
      </c>
      <c r="BH29" s="97">
        <f>IF('Original Bid Price'!BH27="","",('Original Bid Price'!BH27+'Price Adjustment'!$E$15)*'Price Adjustment'!$G$35)</f>
      </c>
      <c r="BI29" s="97">
        <f>IF('Original Bid Price'!BI27="","",('Original Bid Price'!BI27+'Price Adjustment'!$E$15)*'Price Adjustment'!$G$35)</f>
        <v>17.36</v>
      </c>
    </row>
    <row r="30" spans="1:61" s="2" customFormat="1" ht="15" customHeight="1">
      <c r="A30" s="158">
        <v>22</v>
      </c>
      <c r="B30" s="6" t="s">
        <v>29</v>
      </c>
      <c r="C30" s="9"/>
      <c r="D30" s="97">
        <f>IF('Original Bid Price'!D28="","",('Original Bid Price'!D28+'Price Adjustment'!$E$15)*'Price Adjustment'!$G$36)</f>
      </c>
      <c r="E30" s="97">
        <f>IF('Original Bid Price'!E28="","",('Original Bid Price'!E28+'Price Adjustment'!$E$15)*'Price Adjustment'!$G$36)</f>
        <v>13.74</v>
      </c>
      <c r="F30" s="97">
        <f>IF('Original Bid Price'!F28="","",('Original Bid Price'!F28+'Price Adjustment'!$E$15)*'Price Adjustment'!$G$36)</f>
        <v>18.86</v>
      </c>
      <c r="G30" s="97">
        <f>IF('Original Bid Price'!G28="","",('Original Bid Price'!G28+'Price Adjustment'!$E$15)*'Price Adjustment'!$G$36)</f>
      </c>
      <c r="H30" s="97">
        <f>IF('Original Bid Price'!H28="","",('Original Bid Price'!H28+'Price Adjustment'!$E$15)*'Price Adjustment'!$G$36)</f>
      </c>
      <c r="I30" s="97">
        <f>IF('Original Bid Price'!I28="","",('Original Bid Price'!I28+'Price Adjustment'!$E$15)*'Price Adjustment'!$G$36)</f>
      </c>
      <c r="J30" s="97">
        <f>IF('Original Bid Price'!J28="","",('Original Bid Price'!J28+'Price Adjustment'!$E$15)*'Price Adjustment'!$G$36)</f>
      </c>
      <c r="K30" s="97">
        <f>IF('Original Bid Price'!K28="","",('Original Bid Price'!K28+'Price Adjustment'!$E$15)*'Price Adjustment'!$G$36)</f>
      </c>
      <c r="L30" s="97">
        <f>IF('Original Bid Price'!L28="","",('Original Bid Price'!L28+'Price Adjustment'!$E$15)*'Price Adjustment'!$G$36)</f>
      </c>
      <c r="M30" s="97">
        <f>IF('Original Bid Price'!M28="","",('Original Bid Price'!M28+'Price Adjustment'!$E$15)*'Price Adjustment'!$G$36)</f>
      </c>
      <c r="N30" s="97">
        <f>IF('Original Bid Price'!N28="","",('Original Bid Price'!N28+'Price Adjustment'!$E$15)*'Price Adjustment'!$G$36)</f>
        <v>29.86</v>
      </c>
      <c r="O30" s="97">
        <f>IF('Original Bid Price'!O28="","",('Original Bid Price'!O28+'Price Adjustment'!$E$15)*'Price Adjustment'!$G$36)</f>
      </c>
      <c r="P30" s="97">
        <f>IF('Original Bid Price'!P28="","",('Original Bid Price'!P28+'Price Adjustment'!$E$15)*'Price Adjustment'!$G$36)</f>
      </c>
      <c r="Q30" s="97">
        <f>IF('Original Bid Price'!Q28="","",('Original Bid Price'!Q28+'Price Adjustment'!$E$15)*'Price Adjustment'!$G$36)</f>
        <v>25.86</v>
      </c>
      <c r="R30" s="97">
        <f>IF('Original Bid Price'!R28="","",('Original Bid Price'!R28+'Price Adjustment'!$E$15)*'Price Adjustment'!$G$36)</f>
      </c>
      <c r="S30" s="97">
        <f>IF('Original Bid Price'!S28="","",('Original Bid Price'!S28+'Price Adjustment'!$E$15)*'Price Adjustment'!$G$36)</f>
      </c>
      <c r="T30" s="97">
        <f>IF('Original Bid Price'!T28="","",('Original Bid Price'!T28+'Price Adjustment'!$E$15)*'Price Adjustment'!$G$36)</f>
        <v>32.86</v>
      </c>
      <c r="U30" s="97">
        <f>IF('Original Bid Price'!U28="","",('Original Bid Price'!U28+'Price Adjustment'!$E$15)*'Price Adjustment'!$G$36)</f>
      </c>
      <c r="V30" s="97">
        <f>IF('Original Bid Price'!V28="","",('Original Bid Price'!V28+'Price Adjustment'!$E$15)*'Price Adjustment'!$G$36)</f>
      </c>
      <c r="W30" s="97">
        <f>IF('Original Bid Price'!W28="","",('Original Bid Price'!W28+'Price Adjustment'!$E$15)*'Price Adjustment'!$G$36)</f>
      </c>
      <c r="X30" s="97">
        <f>IF('Original Bid Price'!X28="","",('Original Bid Price'!X28+'Price Adjustment'!$E$15)*'Price Adjustment'!$G$36)</f>
        <v>16.009999999999998</v>
      </c>
      <c r="Y30" s="97">
        <f>IF('Original Bid Price'!Y28="","",('Original Bid Price'!Y28+'Price Adjustment'!$E$15)*'Price Adjustment'!$G$36)</f>
        <v>16.009999999999998</v>
      </c>
      <c r="Z30" s="97">
        <f>IF('Original Bid Price'!Z28="","",('Original Bid Price'!Z28+'Price Adjustment'!$E$15)*'Price Adjustment'!$G$36)</f>
        <v>16.009999999999998</v>
      </c>
      <c r="AA30" s="97">
        <f>IF('Original Bid Price'!AA28="","",('Original Bid Price'!AA28+'Price Adjustment'!$E$15)*'Price Adjustment'!$G$36)</f>
        <v>15.36</v>
      </c>
      <c r="AB30" s="97">
        <f>IF('Original Bid Price'!AB28="","",('Original Bid Price'!AB28+'Price Adjustment'!$E$15)*'Price Adjustment'!$G$36)</f>
        <v>20.11</v>
      </c>
      <c r="AC30" s="97">
        <f>IF('Original Bid Price'!AC28="","",('Original Bid Price'!AC28+'Price Adjustment'!$E$15)*'Price Adjustment'!$G$36)</f>
        <v>16.11</v>
      </c>
      <c r="AD30" s="97">
        <f>IF('Original Bid Price'!AD28="","",('Original Bid Price'!AD28+'Price Adjustment'!$E$15)*'Price Adjustment'!$G$36)</f>
        <v>15.86</v>
      </c>
      <c r="AE30" s="97">
        <f>IF('Original Bid Price'!AE28="","",('Original Bid Price'!AE28+'Price Adjustment'!$E$15)*'Price Adjustment'!$G$36)</f>
        <v>34.36</v>
      </c>
      <c r="AF30" s="97">
        <f>IF('Original Bid Price'!AF28="","",('Original Bid Price'!AF28+'Price Adjustment'!$E$15)*'Price Adjustment'!$G$36)</f>
        <v>16.11</v>
      </c>
      <c r="AG30" s="97">
        <f>IF('Original Bid Price'!AG28="","",('Original Bid Price'!AG28+'Price Adjustment'!$E$15)*'Price Adjustment'!$G$36)</f>
        <v>25.86</v>
      </c>
      <c r="AH30" s="97">
        <f>IF('Original Bid Price'!AH28="","",('Original Bid Price'!AH28+'Price Adjustment'!$E$15)*'Price Adjustment'!$G$36)</f>
      </c>
      <c r="AI30" s="97">
        <f>IF('Original Bid Price'!AI28="","",('Original Bid Price'!AI28+'Price Adjustment'!$E$15)*'Price Adjustment'!$G$36)</f>
      </c>
      <c r="AJ30" s="97">
        <f>IF('Original Bid Price'!AJ28="","",('Original Bid Price'!AJ28+'Price Adjustment'!$E$15)*'Price Adjustment'!$G$36)</f>
      </c>
      <c r="AK30" s="97">
        <f>IF('Original Bid Price'!AK28="","",('Original Bid Price'!AK28+'Price Adjustment'!$E$15)*'Price Adjustment'!$G$36)</f>
      </c>
      <c r="AL30" s="97">
        <f>IF('Original Bid Price'!AL28="","",('Original Bid Price'!AL28+'Price Adjustment'!$E$15)*'Price Adjustment'!$G$36)</f>
      </c>
      <c r="AM30" s="97">
        <f>IF('Original Bid Price'!AM28="","",('Original Bid Price'!AM28+'Price Adjustment'!$E$15)*'Price Adjustment'!$G$36)</f>
        <v>14.61</v>
      </c>
      <c r="AN30" s="97">
        <f>IF('Original Bid Price'!AN28="","",('Original Bid Price'!AN28+'Price Adjustment'!$E$15)*'Price Adjustment'!$G$36)</f>
        <v>17.86</v>
      </c>
      <c r="AO30" s="97">
        <f>IF('Original Bid Price'!AO28="","",('Original Bid Price'!AO28+'Price Adjustment'!$E$15)*'Price Adjustment'!$G$36)</f>
        <v>28.41</v>
      </c>
      <c r="AP30" s="97">
        <f>IF('Original Bid Price'!AP28="","",('Original Bid Price'!AP28+'Price Adjustment'!$E$15)*'Price Adjustment'!$G$36)</f>
      </c>
      <c r="AQ30" s="97">
        <f>IF('Original Bid Price'!AQ28="","",('Original Bid Price'!AQ28+'Price Adjustment'!$E$15)*'Price Adjustment'!$G$36)</f>
      </c>
      <c r="AR30" s="97">
        <f>IF('Original Bid Price'!AR28="","",('Original Bid Price'!AR28+'Price Adjustment'!$E$15)*'Price Adjustment'!$G$36)</f>
      </c>
      <c r="AS30" s="97">
        <f>IF('Original Bid Price'!AS28="","",('Original Bid Price'!AS28+'Price Adjustment'!$E$15)*'Price Adjustment'!$G$36)</f>
      </c>
      <c r="AT30" s="97">
        <f>IF('Original Bid Price'!AT28="","",('Original Bid Price'!AT28+'Price Adjustment'!$E$15)*'Price Adjustment'!$G$36)</f>
      </c>
      <c r="AU30" s="97">
        <f>IF('Original Bid Price'!AU28="","",('Original Bid Price'!AU28+'Price Adjustment'!$E$15)*'Price Adjustment'!$G$36)</f>
      </c>
      <c r="AV30" s="97">
        <f>IF('Original Bid Price'!AV28="","",('Original Bid Price'!AV28+'Price Adjustment'!$E$15)*'Price Adjustment'!$G$36)</f>
      </c>
      <c r="AW30" s="97">
        <f>IF('Original Bid Price'!AW28="","",('Original Bid Price'!AW28+'Price Adjustment'!$E$15)*'Price Adjustment'!$G$36)</f>
      </c>
      <c r="AX30" s="97">
        <f>IF('Original Bid Price'!AX28="","",('Original Bid Price'!AX28+'Price Adjustment'!$E$15)*'Price Adjustment'!$G$36)</f>
      </c>
      <c r="AY30" s="97">
        <f>IF('Original Bid Price'!AY28="","",('Original Bid Price'!AY28+'Price Adjustment'!$E$15)*'Price Adjustment'!$G$36)</f>
      </c>
      <c r="AZ30" s="97">
        <f>IF('Original Bid Price'!AZ28="","",('Original Bid Price'!AZ28+'Price Adjustment'!$E$15)*'Price Adjustment'!$G$36)</f>
      </c>
      <c r="BA30" s="97">
        <f>IF('Original Bid Price'!BA28="","",('Original Bid Price'!BA28+'Price Adjustment'!$E$15)*'Price Adjustment'!$G$36)</f>
      </c>
      <c r="BB30" s="97">
        <f>IF('Original Bid Price'!BB28="","",('Original Bid Price'!BB28+'Price Adjustment'!$E$15)*'Price Adjustment'!$G$36)</f>
        <v>31.61</v>
      </c>
      <c r="BC30" s="97">
        <f>IF('Original Bid Price'!BC28="","",('Original Bid Price'!BC28+'Price Adjustment'!$E$15)*'Price Adjustment'!$G$36)</f>
        <v>31.56</v>
      </c>
      <c r="BD30" s="97">
        <f>IF('Original Bid Price'!BD28="","",('Original Bid Price'!BD28+'Price Adjustment'!$E$15)*'Price Adjustment'!$G$36)</f>
      </c>
      <c r="BE30" s="97">
        <f>IF('Original Bid Price'!BE28="","",('Original Bid Price'!BE28+'Price Adjustment'!$E$15)*'Price Adjustment'!$G$36)</f>
        <v>14.01</v>
      </c>
      <c r="BF30" s="97">
        <f>IF('Original Bid Price'!BF28="","",('Original Bid Price'!BF28+'Price Adjustment'!$E$15)*'Price Adjustment'!$G$36)</f>
      </c>
      <c r="BG30" s="97">
        <f>IF('Original Bid Price'!BG28="","",('Original Bid Price'!BG28+'Price Adjustment'!$E$15)*'Price Adjustment'!$G$36)</f>
        <v>34.06</v>
      </c>
      <c r="BH30" s="97">
        <f>IF('Original Bid Price'!BH28="","",('Original Bid Price'!BH28+'Price Adjustment'!$E$15)*'Price Adjustment'!$G$36)</f>
      </c>
      <c r="BI30" s="97">
        <f>IF('Original Bid Price'!BI28="","",('Original Bid Price'!BI28+'Price Adjustment'!$E$15)*'Price Adjustment'!$G$36)</f>
        <v>20.86</v>
      </c>
    </row>
    <row r="31" spans="1:61" s="2" customFormat="1" ht="15" customHeight="1">
      <c r="A31" s="158">
        <v>23</v>
      </c>
      <c r="B31" s="6" t="s">
        <v>30</v>
      </c>
      <c r="C31" s="9"/>
      <c r="D31" s="97">
        <f>IF('Original Bid Price'!D29="","",('Original Bid Price'!D29+'Price Adjustment'!$E$15)*'Price Adjustment'!$G$37)</f>
      </c>
      <c r="E31" s="97">
        <f>IF('Original Bid Price'!E29="","",('Original Bid Price'!E29+'Price Adjustment'!$E$15)*'Price Adjustment'!$G$37)</f>
        <v>14.969999999999999</v>
      </c>
      <c r="F31" s="97">
        <f>IF('Original Bid Price'!F29="","",('Original Bid Price'!F29+'Price Adjustment'!$E$15)*'Price Adjustment'!$G$37)</f>
        <v>18.86</v>
      </c>
      <c r="G31" s="97">
        <f>IF('Original Bid Price'!G29="","",('Original Bid Price'!G29+'Price Adjustment'!$E$15)*'Price Adjustment'!$G$37)</f>
      </c>
      <c r="H31" s="97">
        <f>IF('Original Bid Price'!H29="","",('Original Bid Price'!H29+'Price Adjustment'!$E$15)*'Price Adjustment'!$G$37)</f>
      </c>
      <c r="I31" s="97">
        <f>IF('Original Bid Price'!I29="","",('Original Bid Price'!I29+'Price Adjustment'!$E$15)*'Price Adjustment'!$G$37)</f>
      </c>
      <c r="J31" s="97">
        <f>IF('Original Bid Price'!J29="","",('Original Bid Price'!J29+'Price Adjustment'!$E$15)*'Price Adjustment'!$G$37)</f>
      </c>
      <c r="K31" s="97">
        <f>IF('Original Bid Price'!K29="","",('Original Bid Price'!K29+'Price Adjustment'!$E$15)*'Price Adjustment'!$G$37)</f>
      </c>
      <c r="L31" s="97">
        <f>IF('Original Bid Price'!L29="","",('Original Bid Price'!L29+'Price Adjustment'!$E$15)*'Price Adjustment'!$G$37)</f>
      </c>
      <c r="M31" s="97">
        <f>IF('Original Bid Price'!M29="","",('Original Bid Price'!M29+'Price Adjustment'!$E$15)*'Price Adjustment'!$G$37)</f>
      </c>
      <c r="N31" s="97">
        <f>IF('Original Bid Price'!N29="","",('Original Bid Price'!N29+'Price Adjustment'!$E$15)*'Price Adjustment'!$G$37)</f>
      </c>
      <c r="O31" s="97">
        <f>IF('Original Bid Price'!O29="","",('Original Bid Price'!O29+'Price Adjustment'!$E$15)*'Price Adjustment'!$G$37)</f>
      </c>
      <c r="P31" s="97">
        <f>IF('Original Bid Price'!P29="","",('Original Bid Price'!P29+'Price Adjustment'!$E$15)*'Price Adjustment'!$G$37)</f>
      </c>
      <c r="Q31" s="97">
        <f>IF('Original Bid Price'!Q29="","",('Original Bid Price'!Q29+'Price Adjustment'!$E$15)*'Price Adjustment'!$G$37)</f>
      </c>
      <c r="R31" s="97">
        <f>IF('Original Bid Price'!R29="","",('Original Bid Price'!R29+'Price Adjustment'!$E$15)*'Price Adjustment'!$G$37)</f>
      </c>
      <c r="S31" s="97">
        <f>IF('Original Bid Price'!S29="","",('Original Bid Price'!S29+'Price Adjustment'!$E$15)*'Price Adjustment'!$G$37)</f>
      </c>
      <c r="T31" s="97">
        <f>IF('Original Bid Price'!T29="","",('Original Bid Price'!T29+'Price Adjustment'!$E$15)*'Price Adjustment'!$G$37)</f>
      </c>
      <c r="U31" s="97">
        <f>IF('Original Bid Price'!U29="","",('Original Bid Price'!U29+'Price Adjustment'!$E$15)*'Price Adjustment'!$G$37)</f>
      </c>
      <c r="V31" s="97">
        <f>IF('Original Bid Price'!V29="","",('Original Bid Price'!V29+'Price Adjustment'!$E$15)*'Price Adjustment'!$G$37)</f>
      </c>
      <c r="W31" s="97">
        <f>IF('Original Bid Price'!W29="","",('Original Bid Price'!W29+'Price Adjustment'!$E$15)*'Price Adjustment'!$G$37)</f>
      </c>
      <c r="X31" s="97">
        <f>IF('Original Bid Price'!X29="","",('Original Bid Price'!X29+'Price Adjustment'!$E$15)*'Price Adjustment'!$G$37)</f>
        <v>16.009999999999998</v>
      </c>
      <c r="Y31" s="97">
        <f>IF('Original Bid Price'!Y29="","",('Original Bid Price'!Y29+'Price Adjustment'!$E$15)*'Price Adjustment'!$G$37)</f>
        <v>16.009999999999998</v>
      </c>
      <c r="Z31" s="97">
        <f>IF('Original Bid Price'!Z29="","",('Original Bid Price'!Z29+'Price Adjustment'!$E$15)*'Price Adjustment'!$G$37)</f>
        <v>16.009999999999998</v>
      </c>
      <c r="AA31" s="97">
        <f>IF('Original Bid Price'!AA29="","",('Original Bid Price'!AA29+'Price Adjustment'!$E$15)*'Price Adjustment'!$G$37)</f>
        <v>15.86</v>
      </c>
      <c r="AB31" s="97">
        <f>IF('Original Bid Price'!AB29="","",('Original Bid Price'!AB29+'Price Adjustment'!$E$15)*'Price Adjustment'!$G$37)</f>
        <v>19.86</v>
      </c>
      <c r="AC31" s="97">
        <f>IF('Original Bid Price'!AC29="","",('Original Bid Price'!AC29+'Price Adjustment'!$E$15)*'Price Adjustment'!$G$37)</f>
      </c>
      <c r="AD31" s="97">
        <f>IF('Original Bid Price'!AD29="","",('Original Bid Price'!AD29+'Price Adjustment'!$E$15)*'Price Adjustment'!$G$37)</f>
        <v>17.36</v>
      </c>
      <c r="AE31" s="97">
        <f>IF('Original Bid Price'!AE29="","",('Original Bid Price'!AE29+'Price Adjustment'!$E$15)*'Price Adjustment'!$G$37)</f>
      </c>
      <c r="AF31" s="97">
        <f>IF('Original Bid Price'!AF29="","",('Original Bid Price'!AF29+'Price Adjustment'!$E$15)*'Price Adjustment'!$G$37)</f>
      </c>
      <c r="AG31" s="97">
        <f>IF('Original Bid Price'!AG29="","",('Original Bid Price'!AG29+'Price Adjustment'!$E$15)*'Price Adjustment'!$G$37)</f>
      </c>
      <c r="AH31" s="97">
        <f>IF('Original Bid Price'!AH29="","",('Original Bid Price'!AH29+'Price Adjustment'!$E$15)*'Price Adjustment'!$G$37)</f>
      </c>
      <c r="AI31" s="97">
        <f>IF('Original Bid Price'!AI29="","",('Original Bid Price'!AI29+'Price Adjustment'!$E$15)*'Price Adjustment'!$G$37)</f>
      </c>
      <c r="AJ31" s="97">
        <f>IF('Original Bid Price'!AJ29="","",('Original Bid Price'!AJ29+'Price Adjustment'!$E$15)*'Price Adjustment'!$G$37)</f>
      </c>
      <c r="AK31" s="97">
        <f>IF('Original Bid Price'!AK29="","",('Original Bid Price'!AK29+'Price Adjustment'!$E$15)*'Price Adjustment'!$G$37)</f>
      </c>
      <c r="AL31" s="97">
        <f>IF('Original Bid Price'!AL29="","",('Original Bid Price'!AL29+'Price Adjustment'!$E$15)*'Price Adjustment'!$G$37)</f>
      </c>
      <c r="AM31" s="97">
        <f>IF('Original Bid Price'!AM29="","",('Original Bid Price'!AM29+'Price Adjustment'!$E$15)*'Price Adjustment'!$G$37)</f>
        <v>17.11</v>
      </c>
      <c r="AN31" s="97">
        <f>IF('Original Bid Price'!AN29="","",('Original Bid Price'!AN29+'Price Adjustment'!$E$15)*'Price Adjustment'!$G$37)</f>
        <v>19.61</v>
      </c>
      <c r="AO31" s="97">
        <f>IF('Original Bid Price'!AO29="","",('Original Bid Price'!AO29+'Price Adjustment'!$E$15)*'Price Adjustment'!$G$37)</f>
      </c>
      <c r="AP31" s="97">
        <f>IF('Original Bid Price'!AP29="","",('Original Bid Price'!AP29+'Price Adjustment'!$E$15)*'Price Adjustment'!$G$37)</f>
      </c>
      <c r="AQ31" s="97">
        <f>IF('Original Bid Price'!AQ29="","",('Original Bid Price'!AQ29+'Price Adjustment'!$E$15)*'Price Adjustment'!$G$37)</f>
      </c>
      <c r="AR31" s="97">
        <f>IF('Original Bid Price'!AR29="","",('Original Bid Price'!AR29+'Price Adjustment'!$E$15)*'Price Adjustment'!$G$37)</f>
      </c>
      <c r="AS31" s="97">
        <f>IF('Original Bid Price'!AS29="","",('Original Bid Price'!AS29+'Price Adjustment'!$E$15)*'Price Adjustment'!$G$37)</f>
      </c>
      <c r="AT31" s="97">
        <f>IF('Original Bid Price'!AT29="","",('Original Bid Price'!AT29+'Price Adjustment'!$E$15)*'Price Adjustment'!$G$37)</f>
      </c>
      <c r="AU31" s="97">
        <f>IF('Original Bid Price'!AU29="","",('Original Bid Price'!AU29+'Price Adjustment'!$E$15)*'Price Adjustment'!$G$37)</f>
      </c>
      <c r="AV31" s="97">
        <f>IF('Original Bid Price'!AV29="","",('Original Bid Price'!AV29+'Price Adjustment'!$E$15)*'Price Adjustment'!$G$37)</f>
      </c>
      <c r="AW31" s="97">
        <f>IF('Original Bid Price'!AW29="","",('Original Bid Price'!AW29+'Price Adjustment'!$E$15)*'Price Adjustment'!$G$37)</f>
      </c>
      <c r="AX31" s="97">
        <f>IF('Original Bid Price'!AX29="","",('Original Bid Price'!AX29+'Price Adjustment'!$E$15)*'Price Adjustment'!$G$37)</f>
      </c>
      <c r="AY31" s="97">
        <f>IF('Original Bid Price'!AY29="","",('Original Bid Price'!AY29+'Price Adjustment'!$E$15)*'Price Adjustment'!$G$37)</f>
      </c>
      <c r="AZ31" s="97">
        <f>IF('Original Bid Price'!AZ29="","",('Original Bid Price'!AZ29+'Price Adjustment'!$E$15)*'Price Adjustment'!$G$37)</f>
      </c>
      <c r="BA31" s="97">
        <f>IF('Original Bid Price'!BA29="","",('Original Bid Price'!BA29+'Price Adjustment'!$E$15)*'Price Adjustment'!$G$37)</f>
      </c>
      <c r="BB31" s="97">
        <f>IF('Original Bid Price'!BB29="","",('Original Bid Price'!BB29+'Price Adjustment'!$E$15)*'Price Adjustment'!$G$37)</f>
      </c>
      <c r="BC31" s="97">
        <f>IF('Original Bid Price'!BC29="","",('Original Bid Price'!BC29+'Price Adjustment'!$E$15)*'Price Adjustment'!$G$37)</f>
      </c>
      <c r="BD31" s="97">
        <f>IF('Original Bid Price'!BD29="","",('Original Bid Price'!BD29+'Price Adjustment'!$E$15)*'Price Adjustment'!$G$37)</f>
      </c>
      <c r="BE31" s="97">
        <f>IF('Original Bid Price'!BE29="","",('Original Bid Price'!BE29+'Price Adjustment'!$E$15)*'Price Adjustment'!$G$37)</f>
      </c>
      <c r="BF31" s="97">
        <f>IF('Original Bid Price'!BF29="","",('Original Bid Price'!BF29+'Price Adjustment'!$E$15)*'Price Adjustment'!$G$37)</f>
      </c>
      <c r="BG31" s="97">
        <f>IF('Original Bid Price'!BG29="","",('Original Bid Price'!BG29+'Price Adjustment'!$E$15)*'Price Adjustment'!$G$37)</f>
      </c>
      <c r="BH31" s="97">
        <f>IF('Original Bid Price'!BH29="","",('Original Bid Price'!BH29+'Price Adjustment'!$E$15)*'Price Adjustment'!$G$37)</f>
      </c>
      <c r="BI31" s="97">
        <f>IF('Original Bid Price'!BI29="","",('Original Bid Price'!BI29+'Price Adjustment'!$E$15)*'Price Adjustment'!$G$37)</f>
      </c>
    </row>
    <row r="32" spans="1:61" s="2" customFormat="1" ht="15" customHeight="1">
      <c r="A32" s="158">
        <v>24</v>
      </c>
      <c r="B32" s="6" t="s">
        <v>31</v>
      </c>
      <c r="C32" s="9"/>
      <c r="D32" s="97">
        <f>IF('Original Bid Price'!D30="","",('Original Bid Price'!D30+'Price Adjustment'!$E$15)*'Price Adjustment'!$G$38)</f>
      </c>
      <c r="E32" s="97">
        <f>IF('Original Bid Price'!E30="","",('Original Bid Price'!E30+'Price Adjustment'!$E$15)*'Price Adjustment'!$G$38)</f>
      </c>
      <c r="F32" s="97">
        <f>IF('Original Bid Price'!F30="","",('Original Bid Price'!F30+'Price Adjustment'!$E$15)*'Price Adjustment'!$G$38)</f>
      </c>
      <c r="G32" s="97">
        <f>IF('Original Bid Price'!G30="","",('Original Bid Price'!G30+'Price Adjustment'!$E$15)*'Price Adjustment'!$G$38)</f>
        <v>17.36</v>
      </c>
      <c r="H32" s="97">
        <f>IF('Original Bid Price'!H30="","",('Original Bid Price'!H30+'Price Adjustment'!$E$15)*'Price Adjustment'!$G$38)</f>
      </c>
      <c r="I32" s="97">
        <f>IF('Original Bid Price'!I30="","",('Original Bid Price'!I30+'Price Adjustment'!$E$15)*'Price Adjustment'!$G$38)</f>
        <v>28.56</v>
      </c>
      <c r="J32" s="97">
        <f>IF('Original Bid Price'!J30="","",('Original Bid Price'!J30+'Price Adjustment'!$E$15)*'Price Adjustment'!$G$38)</f>
        <v>28.81</v>
      </c>
      <c r="K32" s="97">
        <f>IF('Original Bid Price'!K30="","",('Original Bid Price'!K30+'Price Adjustment'!$E$15)*'Price Adjustment'!$G$38)</f>
        <v>29.06</v>
      </c>
      <c r="L32" s="97">
        <f>IF('Original Bid Price'!L30="","",('Original Bid Price'!L30+'Price Adjustment'!$E$15)*'Price Adjustment'!$G$38)</f>
        <v>29.31</v>
      </c>
      <c r="M32" s="97">
        <f>IF('Original Bid Price'!M30="","",('Original Bid Price'!M30+'Price Adjustment'!$E$15)*'Price Adjustment'!$G$38)</f>
        <v>12.86</v>
      </c>
      <c r="N32" s="97">
        <f>IF('Original Bid Price'!N30="","",('Original Bid Price'!N30+'Price Adjustment'!$E$15)*'Price Adjustment'!$G$38)</f>
      </c>
      <c r="O32" s="97">
        <f>IF('Original Bid Price'!O30="","",('Original Bid Price'!O30+'Price Adjustment'!$E$15)*'Price Adjustment'!$G$38)</f>
      </c>
      <c r="P32" s="97">
        <f>IF('Original Bid Price'!P30="","",('Original Bid Price'!P30+'Price Adjustment'!$E$15)*'Price Adjustment'!$G$38)</f>
      </c>
      <c r="Q32" s="97">
        <f>IF('Original Bid Price'!Q30="","",('Original Bid Price'!Q30+'Price Adjustment'!$E$15)*'Price Adjustment'!$G$38)</f>
      </c>
      <c r="R32" s="97">
        <f>IF('Original Bid Price'!R30="","",('Original Bid Price'!R30+'Price Adjustment'!$E$15)*'Price Adjustment'!$G$38)</f>
      </c>
      <c r="S32" s="97">
        <f>IF('Original Bid Price'!S30="","",('Original Bid Price'!S30+'Price Adjustment'!$E$15)*'Price Adjustment'!$G$38)</f>
      </c>
      <c r="T32" s="97">
        <f>IF('Original Bid Price'!T30="","",('Original Bid Price'!T30+'Price Adjustment'!$E$15)*'Price Adjustment'!$G$38)</f>
      </c>
      <c r="U32" s="97">
        <f>IF('Original Bid Price'!U30="","",('Original Bid Price'!U30+'Price Adjustment'!$E$15)*'Price Adjustment'!$G$38)</f>
      </c>
      <c r="V32" s="97">
        <f>IF('Original Bid Price'!V30="","",('Original Bid Price'!V30+'Price Adjustment'!$E$15)*'Price Adjustment'!$G$38)</f>
      </c>
      <c r="W32" s="97">
        <f>IF('Original Bid Price'!W30="","",('Original Bid Price'!W30+'Price Adjustment'!$E$15)*'Price Adjustment'!$G$38)</f>
      </c>
      <c r="X32" s="97">
        <f>IF('Original Bid Price'!X30="","",('Original Bid Price'!X30+'Price Adjustment'!$E$15)*'Price Adjustment'!$G$38)</f>
      </c>
      <c r="Y32" s="97">
        <f>IF('Original Bid Price'!Y30="","",('Original Bid Price'!Y30+'Price Adjustment'!$E$15)*'Price Adjustment'!$G$38)</f>
      </c>
      <c r="Z32" s="97">
        <f>IF('Original Bid Price'!Z30="","",('Original Bid Price'!Z30+'Price Adjustment'!$E$15)*'Price Adjustment'!$G$38)</f>
      </c>
      <c r="AA32" s="97">
        <f>IF('Original Bid Price'!AA30="","",('Original Bid Price'!AA30+'Price Adjustment'!$E$15)*'Price Adjustment'!$G$38)</f>
      </c>
      <c r="AB32" s="97">
        <f>IF('Original Bid Price'!AB30="","",('Original Bid Price'!AB30+'Price Adjustment'!$E$15)*'Price Adjustment'!$G$38)</f>
      </c>
      <c r="AC32" s="97">
        <f>IF('Original Bid Price'!AC30="","",('Original Bid Price'!AC30+'Price Adjustment'!$E$15)*'Price Adjustment'!$G$38)</f>
      </c>
      <c r="AD32" s="97">
        <f>IF('Original Bid Price'!AD30="","",('Original Bid Price'!AD30+'Price Adjustment'!$E$15)*'Price Adjustment'!$G$38)</f>
      </c>
      <c r="AE32" s="97">
        <f>IF('Original Bid Price'!AE30="","",('Original Bid Price'!AE30+'Price Adjustment'!$E$15)*'Price Adjustment'!$G$38)</f>
      </c>
      <c r="AF32" s="97">
        <f>IF('Original Bid Price'!AF30="","",('Original Bid Price'!AF30+'Price Adjustment'!$E$15)*'Price Adjustment'!$G$38)</f>
      </c>
      <c r="AG32" s="97">
        <f>IF('Original Bid Price'!AG30="","",('Original Bid Price'!AG30+'Price Adjustment'!$E$15)*'Price Adjustment'!$G$38)</f>
      </c>
      <c r="AH32" s="97">
        <f>IF('Original Bid Price'!AH30="","",('Original Bid Price'!AH30+'Price Adjustment'!$E$15)*'Price Adjustment'!$G$38)</f>
      </c>
      <c r="AI32" s="97">
        <f>IF('Original Bid Price'!AI30="","",('Original Bid Price'!AI30+'Price Adjustment'!$E$15)*'Price Adjustment'!$G$38)</f>
      </c>
      <c r="AJ32" s="97">
        <f>IF('Original Bid Price'!AJ30="","",('Original Bid Price'!AJ30+'Price Adjustment'!$E$15)*'Price Adjustment'!$G$38)</f>
      </c>
      <c r="AK32" s="97">
        <f>IF('Original Bid Price'!AK30="","",('Original Bid Price'!AK30+'Price Adjustment'!$E$15)*'Price Adjustment'!$G$38)</f>
      </c>
      <c r="AL32" s="97">
        <f>IF('Original Bid Price'!AL30="","",('Original Bid Price'!AL30+'Price Adjustment'!$E$15)*'Price Adjustment'!$G$38)</f>
      </c>
      <c r="AM32" s="97">
        <f>IF('Original Bid Price'!AM30="","",('Original Bid Price'!AM30+'Price Adjustment'!$E$15)*'Price Adjustment'!$G$38)</f>
      </c>
      <c r="AN32" s="97">
        <f>IF('Original Bid Price'!AN30="","",('Original Bid Price'!AN30+'Price Adjustment'!$E$15)*'Price Adjustment'!$G$38)</f>
      </c>
      <c r="AO32" s="97">
        <f>IF('Original Bid Price'!AO30="","",('Original Bid Price'!AO30+'Price Adjustment'!$E$15)*'Price Adjustment'!$G$38)</f>
      </c>
      <c r="AP32" s="97">
        <f>IF('Original Bid Price'!AP30="","",('Original Bid Price'!AP30+'Price Adjustment'!$E$15)*'Price Adjustment'!$G$38)</f>
      </c>
      <c r="AQ32" s="97">
        <f>IF('Original Bid Price'!AQ30="","",('Original Bid Price'!AQ30+'Price Adjustment'!$E$15)*'Price Adjustment'!$G$38)</f>
      </c>
      <c r="AR32" s="97">
        <f>IF('Original Bid Price'!AR30="","",('Original Bid Price'!AR30+'Price Adjustment'!$E$15)*'Price Adjustment'!$G$38)</f>
      </c>
      <c r="AS32" s="97">
        <f>IF('Original Bid Price'!AS30="","",('Original Bid Price'!AS30+'Price Adjustment'!$E$15)*'Price Adjustment'!$G$38)</f>
      </c>
      <c r="AT32" s="97">
        <f>IF('Original Bid Price'!AT30="","",('Original Bid Price'!AT30+'Price Adjustment'!$E$15)*'Price Adjustment'!$G$38)</f>
      </c>
      <c r="AU32" s="97">
        <f>IF('Original Bid Price'!AU30="","",('Original Bid Price'!AU30+'Price Adjustment'!$E$15)*'Price Adjustment'!$G$38)</f>
      </c>
      <c r="AV32" s="97">
        <f>IF('Original Bid Price'!AV30="","",('Original Bid Price'!AV30+'Price Adjustment'!$E$15)*'Price Adjustment'!$G$38)</f>
      </c>
      <c r="AW32" s="97">
        <f>IF('Original Bid Price'!AW30="","",('Original Bid Price'!AW30+'Price Adjustment'!$E$15)*'Price Adjustment'!$G$38)</f>
      </c>
      <c r="AX32" s="97">
        <f>IF('Original Bid Price'!AX30="","",('Original Bid Price'!AX30+'Price Adjustment'!$E$15)*'Price Adjustment'!$G$38)</f>
      </c>
      <c r="AY32" s="97">
        <f>IF('Original Bid Price'!AY30="","",('Original Bid Price'!AY30+'Price Adjustment'!$E$15)*'Price Adjustment'!$G$38)</f>
      </c>
      <c r="AZ32" s="97">
        <f>IF('Original Bid Price'!AZ30="","",('Original Bid Price'!AZ30+'Price Adjustment'!$E$15)*'Price Adjustment'!$G$38)</f>
      </c>
      <c r="BA32" s="97">
        <f>IF('Original Bid Price'!BA30="","",('Original Bid Price'!BA30+'Price Adjustment'!$E$15)*'Price Adjustment'!$G$38)</f>
        <v>25.86</v>
      </c>
      <c r="BB32" s="97">
        <f>IF('Original Bid Price'!BB30="","",('Original Bid Price'!BB30+'Price Adjustment'!$E$15)*'Price Adjustment'!$G$38)</f>
        <v>22.86</v>
      </c>
      <c r="BC32" s="97">
        <f>IF('Original Bid Price'!BC30="","",('Original Bid Price'!BC30+'Price Adjustment'!$E$15)*'Price Adjustment'!$G$38)</f>
        <v>23.71</v>
      </c>
      <c r="BD32" s="97">
        <f>IF('Original Bid Price'!BD30="","",('Original Bid Price'!BD30+'Price Adjustment'!$E$15)*'Price Adjustment'!$G$38)</f>
        <v>26.36</v>
      </c>
      <c r="BE32" s="97">
        <f>IF('Original Bid Price'!BE30="","",('Original Bid Price'!BE30+'Price Adjustment'!$E$15)*'Price Adjustment'!$G$38)</f>
      </c>
      <c r="BF32" s="97">
        <f>IF('Original Bid Price'!BF30="","",('Original Bid Price'!BF30+'Price Adjustment'!$E$15)*'Price Adjustment'!$G$38)</f>
        <v>26.11</v>
      </c>
      <c r="BG32" s="97">
        <f>IF('Original Bid Price'!BG30="","",('Original Bid Price'!BG30+'Price Adjustment'!$E$15)*'Price Adjustment'!$G$38)</f>
        <v>25.98</v>
      </c>
      <c r="BH32" s="97">
        <f>IF('Original Bid Price'!BH30="","",('Original Bid Price'!BH30+'Price Adjustment'!$E$15)*'Price Adjustment'!$G$38)</f>
        <v>42.86</v>
      </c>
      <c r="BI32" s="97">
        <f>IF('Original Bid Price'!BI30="","",('Original Bid Price'!BI30+'Price Adjustment'!$E$15)*'Price Adjustment'!$G$38)</f>
        <v>20.86</v>
      </c>
    </row>
    <row r="33" spans="1:61" s="2" customFormat="1" ht="15" customHeight="1">
      <c r="A33" s="158">
        <v>25</v>
      </c>
      <c r="B33" s="6" t="s">
        <v>32</v>
      </c>
      <c r="C33" s="9"/>
      <c r="D33" s="97">
        <f>IF('Original Bid Price'!D31="","",('Original Bid Price'!D31+'Price Adjustment'!$E$15)*'Price Adjustment'!$G$39)</f>
      </c>
      <c r="E33" s="97">
        <f>IF('Original Bid Price'!E31="","",('Original Bid Price'!E31+'Price Adjustment'!$E$15)*'Price Adjustment'!$G$39)</f>
        <v>15.01</v>
      </c>
      <c r="F33" s="97">
        <f>IF('Original Bid Price'!F31="","",('Original Bid Price'!F31+'Price Adjustment'!$E$15)*'Price Adjustment'!$G$39)</f>
        <v>18.86</v>
      </c>
      <c r="G33" s="97">
        <f>IF('Original Bid Price'!G31="","",('Original Bid Price'!G31+'Price Adjustment'!$E$15)*'Price Adjustment'!$G$39)</f>
      </c>
      <c r="H33" s="97">
        <f>IF('Original Bid Price'!H31="","",('Original Bid Price'!H31+'Price Adjustment'!$E$15)*'Price Adjustment'!$G$39)</f>
      </c>
      <c r="I33" s="97">
        <f>IF('Original Bid Price'!I31="","",('Original Bid Price'!I31+'Price Adjustment'!$E$15)*'Price Adjustment'!$G$39)</f>
      </c>
      <c r="J33" s="97">
        <f>IF('Original Bid Price'!J31="","",('Original Bid Price'!J31+'Price Adjustment'!$E$15)*'Price Adjustment'!$G$39)</f>
      </c>
      <c r="K33" s="97">
        <f>IF('Original Bid Price'!K31="","",('Original Bid Price'!K31+'Price Adjustment'!$E$15)*'Price Adjustment'!$G$39)</f>
      </c>
      <c r="L33" s="97">
        <f>IF('Original Bid Price'!L31="","",('Original Bid Price'!L31+'Price Adjustment'!$E$15)*'Price Adjustment'!$G$39)</f>
      </c>
      <c r="M33" s="97">
        <f>IF('Original Bid Price'!M31="","",('Original Bid Price'!M31+'Price Adjustment'!$E$15)*'Price Adjustment'!$G$39)</f>
        <v>27.3</v>
      </c>
      <c r="N33" s="97">
        <f>IF('Original Bid Price'!N31="","",('Original Bid Price'!N31+'Price Adjustment'!$E$15)*'Price Adjustment'!$G$39)</f>
      </c>
      <c r="O33" s="97">
        <f>IF('Original Bid Price'!O31="","",('Original Bid Price'!O31+'Price Adjustment'!$E$15)*'Price Adjustment'!$G$39)</f>
      </c>
      <c r="P33" s="97">
        <f>IF('Original Bid Price'!P31="","",('Original Bid Price'!P31+'Price Adjustment'!$E$15)*'Price Adjustment'!$G$39)</f>
      </c>
      <c r="Q33" s="97">
        <f>IF('Original Bid Price'!Q31="","",('Original Bid Price'!Q31+'Price Adjustment'!$E$15)*'Price Adjustment'!$G$39)</f>
      </c>
      <c r="R33" s="97">
        <f>IF('Original Bid Price'!R31="","",('Original Bid Price'!R31+'Price Adjustment'!$E$15)*'Price Adjustment'!$G$39)</f>
      </c>
      <c r="S33" s="97">
        <f>IF('Original Bid Price'!S31="","",('Original Bid Price'!S31+'Price Adjustment'!$E$15)*'Price Adjustment'!$G$39)</f>
      </c>
      <c r="T33" s="97">
        <f>IF('Original Bid Price'!T31="","",('Original Bid Price'!T31+'Price Adjustment'!$E$15)*'Price Adjustment'!$G$39)</f>
      </c>
      <c r="U33" s="97">
        <f>IF('Original Bid Price'!U31="","",('Original Bid Price'!U31+'Price Adjustment'!$E$15)*'Price Adjustment'!$G$39)</f>
      </c>
      <c r="V33" s="97">
        <f>IF('Original Bid Price'!V31="","",('Original Bid Price'!V31+'Price Adjustment'!$E$15)*'Price Adjustment'!$G$39)</f>
      </c>
      <c r="W33" s="97">
        <f>IF('Original Bid Price'!W31="","",('Original Bid Price'!W31+'Price Adjustment'!$E$15)*'Price Adjustment'!$G$39)</f>
        <v>11.36</v>
      </c>
      <c r="X33" s="97">
        <f>IF('Original Bid Price'!X31="","",('Original Bid Price'!X31+'Price Adjustment'!$E$15)*'Price Adjustment'!$G$39)</f>
      </c>
      <c r="Y33" s="97">
        <f>IF('Original Bid Price'!Y31="","",('Original Bid Price'!Y31+'Price Adjustment'!$E$15)*'Price Adjustment'!$G$39)</f>
      </c>
      <c r="Z33" s="97">
        <f>IF('Original Bid Price'!Z31="","",('Original Bid Price'!Z31+'Price Adjustment'!$E$15)*'Price Adjustment'!$G$39)</f>
      </c>
      <c r="AA33" s="97">
        <f>IF('Original Bid Price'!AA31="","",('Original Bid Price'!AA31+'Price Adjustment'!$E$15)*'Price Adjustment'!$G$39)</f>
        <v>14.86</v>
      </c>
      <c r="AB33" s="97">
        <f>IF('Original Bid Price'!AB31="","",('Original Bid Price'!AB31+'Price Adjustment'!$E$15)*'Price Adjustment'!$G$39)</f>
      </c>
      <c r="AC33" s="97">
        <f>IF('Original Bid Price'!AC31="","",('Original Bid Price'!AC31+'Price Adjustment'!$E$15)*'Price Adjustment'!$G$39)</f>
      </c>
      <c r="AD33" s="97">
        <f>IF('Original Bid Price'!AD31="","",('Original Bid Price'!AD31+'Price Adjustment'!$E$15)*'Price Adjustment'!$G$39)</f>
      </c>
      <c r="AE33" s="97">
        <f>IF('Original Bid Price'!AE31="","",('Original Bid Price'!AE31+'Price Adjustment'!$E$15)*'Price Adjustment'!$G$39)</f>
      </c>
      <c r="AF33" s="97">
        <f>IF('Original Bid Price'!AF31="","",('Original Bid Price'!AF31+'Price Adjustment'!$E$15)*'Price Adjustment'!$G$39)</f>
      </c>
      <c r="AG33" s="97">
        <f>IF('Original Bid Price'!AG31="","",('Original Bid Price'!AG31+'Price Adjustment'!$E$15)*'Price Adjustment'!$G$39)</f>
      </c>
      <c r="AH33" s="97">
        <f>IF('Original Bid Price'!AH31="","",('Original Bid Price'!AH31+'Price Adjustment'!$E$15)*'Price Adjustment'!$G$39)</f>
      </c>
      <c r="AI33" s="97">
        <f>IF('Original Bid Price'!AI31="","",('Original Bid Price'!AI31+'Price Adjustment'!$E$15)*'Price Adjustment'!$G$39)</f>
      </c>
      <c r="AJ33" s="97">
        <f>IF('Original Bid Price'!AJ31="","",('Original Bid Price'!AJ31+'Price Adjustment'!$E$15)*'Price Adjustment'!$G$39)</f>
      </c>
      <c r="AK33" s="97">
        <f>IF('Original Bid Price'!AK31="","",('Original Bid Price'!AK31+'Price Adjustment'!$E$15)*'Price Adjustment'!$G$39)</f>
      </c>
      <c r="AL33" s="97">
        <f>IF('Original Bid Price'!AL31="","",('Original Bid Price'!AL31+'Price Adjustment'!$E$15)*'Price Adjustment'!$G$39)</f>
      </c>
      <c r="AM33" s="97">
        <f>IF('Original Bid Price'!AM31="","",('Original Bid Price'!AM31+'Price Adjustment'!$E$15)*'Price Adjustment'!$G$39)</f>
      </c>
      <c r="AN33" s="97">
        <f>IF('Original Bid Price'!AN31="","",('Original Bid Price'!AN31+'Price Adjustment'!$E$15)*'Price Adjustment'!$G$39)</f>
      </c>
      <c r="AO33" s="97">
        <f>IF('Original Bid Price'!AO31="","",('Original Bid Price'!AO31+'Price Adjustment'!$E$15)*'Price Adjustment'!$G$39)</f>
      </c>
      <c r="AP33" s="97">
        <f>IF('Original Bid Price'!AP31="","",('Original Bid Price'!AP31+'Price Adjustment'!$E$15)*'Price Adjustment'!$G$39)</f>
      </c>
      <c r="AQ33" s="97">
        <f>IF('Original Bid Price'!AQ31="","",('Original Bid Price'!AQ31+'Price Adjustment'!$E$15)*'Price Adjustment'!$G$39)</f>
      </c>
      <c r="AR33" s="97">
        <f>IF('Original Bid Price'!AR31="","",('Original Bid Price'!AR31+'Price Adjustment'!$E$15)*'Price Adjustment'!$G$39)</f>
      </c>
      <c r="AS33" s="97">
        <f>IF('Original Bid Price'!AS31="","",('Original Bid Price'!AS31+'Price Adjustment'!$E$15)*'Price Adjustment'!$G$39)</f>
      </c>
      <c r="AT33" s="97">
        <f>IF('Original Bid Price'!AT31="","",('Original Bid Price'!AT31+'Price Adjustment'!$E$15)*'Price Adjustment'!$G$39)</f>
      </c>
      <c r="AU33" s="97">
        <f>IF('Original Bid Price'!AU31="","",('Original Bid Price'!AU31+'Price Adjustment'!$E$15)*'Price Adjustment'!$G$39)</f>
      </c>
      <c r="AV33" s="97">
        <f>IF('Original Bid Price'!AV31="","",('Original Bid Price'!AV31+'Price Adjustment'!$E$15)*'Price Adjustment'!$G$39)</f>
      </c>
      <c r="AW33" s="97">
        <f>IF('Original Bid Price'!AW31="","",('Original Bid Price'!AW31+'Price Adjustment'!$E$15)*'Price Adjustment'!$G$39)</f>
      </c>
      <c r="AX33" s="97">
        <f>IF('Original Bid Price'!AX31="","",('Original Bid Price'!AX31+'Price Adjustment'!$E$15)*'Price Adjustment'!$G$39)</f>
      </c>
      <c r="AY33" s="97">
        <f>IF('Original Bid Price'!AY31="","",('Original Bid Price'!AY31+'Price Adjustment'!$E$15)*'Price Adjustment'!$G$39)</f>
      </c>
      <c r="AZ33" s="97">
        <f>IF('Original Bid Price'!AZ31="","",('Original Bid Price'!AZ31+'Price Adjustment'!$E$15)*'Price Adjustment'!$G$39)</f>
      </c>
      <c r="BA33" s="97">
        <f>IF('Original Bid Price'!BA31="","",('Original Bid Price'!BA31+'Price Adjustment'!$E$15)*'Price Adjustment'!$G$39)</f>
      </c>
      <c r="BB33" s="97">
        <f>IF('Original Bid Price'!BB31="","",('Original Bid Price'!BB31+'Price Adjustment'!$E$15)*'Price Adjustment'!$G$39)</f>
      </c>
      <c r="BC33" s="97">
        <f>IF('Original Bid Price'!BC31="","",('Original Bid Price'!BC31+'Price Adjustment'!$E$15)*'Price Adjustment'!$G$39)</f>
      </c>
      <c r="BD33" s="97">
        <f>IF('Original Bid Price'!BD31="","",('Original Bid Price'!BD31+'Price Adjustment'!$E$15)*'Price Adjustment'!$G$39)</f>
      </c>
      <c r="BE33" s="97">
        <f>IF('Original Bid Price'!BE31="","",('Original Bid Price'!BE31+'Price Adjustment'!$E$15)*'Price Adjustment'!$G$39)</f>
      </c>
      <c r="BF33" s="97">
        <f>IF('Original Bid Price'!BF31="","",('Original Bid Price'!BF31+'Price Adjustment'!$E$15)*'Price Adjustment'!$G$39)</f>
      </c>
      <c r="BG33" s="97">
        <f>IF('Original Bid Price'!BG31="","",('Original Bid Price'!BG31+'Price Adjustment'!$E$15)*'Price Adjustment'!$G$39)</f>
      </c>
      <c r="BH33" s="97">
        <f>IF('Original Bid Price'!BH31="","",('Original Bid Price'!BH31+'Price Adjustment'!$E$15)*'Price Adjustment'!$G$39)</f>
      </c>
      <c r="BI33" s="97">
        <f>IF('Original Bid Price'!BI31="","",('Original Bid Price'!BI31+'Price Adjustment'!$E$15)*'Price Adjustment'!$G$39)</f>
      </c>
    </row>
    <row r="34" spans="1:61" s="2" customFormat="1" ht="15" customHeight="1">
      <c r="A34" s="158">
        <v>26</v>
      </c>
      <c r="B34" s="6" t="s">
        <v>33</v>
      </c>
      <c r="C34" s="9"/>
      <c r="D34" s="97">
        <f>IF('Original Bid Price'!D32="","",('Original Bid Price'!D32+'Price Adjustment'!$E$15)*'Price Adjustment'!$G$40)</f>
      </c>
      <c r="E34" s="97">
        <f>IF('Original Bid Price'!E32="","",('Original Bid Price'!E32+'Price Adjustment'!$E$15)*'Price Adjustment'!$G$40)</f>
      </c>
      <c r="F34" s="97">
        <f>IF('Original Bid Price'!F32="","",('Original Bid Price'!F32+'Price Adjustment'!$E$15)*'Price Adjustment'!$G$40)</f>
      </c>
      <c r="G34" s="97">
        <f>IF('Original Bid Price'!G32="","",('Original Bid Price'!G32+'Price Adjustment'!$E$15)*'Price Adjustment'!$G$40)</f>
        <v>11.86</v>
      </c>
      <c r="H34" s="97">
        <f>IF('Original Bid Price'!H32="","",('Original Bid Price'!H32+'Price Adjustment'!$E$15)*'Price Adjustment'!$G$40)</f>
        <v>7.86</v>
      </c>
      <c r="I34" s="97">
        <f>IF('Original Bid Price'!I32="","",('Original Bid Price'!I32+'Price Adjustment'!$E$15)*'Price Adjustment'!$G$40)</f>
        <v>17.71</v>
      </c>
      <c r="J34" s="97">
        <f>IF('Original Bid Price'!J32="","",('Original Bid Price'!J32+'Price Adjustment'!$E$15)*'Price Adjustment'!$G$40)</f>
        <v>17.96</v>
      </c>
      <c r="K34" s="97">
        <f>IF('Original Bid Price'!K32="","",('Original Bid Price'!K32+'Price Adjustment'!$E$15)*'Price Adjustment'!$G$40)</f>
        <v>18.21</v>
      </c>
      <c r="L34" s="97">
        <f>IF('Original Bid Price'!L32="","",('Original Bid Price'!L32+'Price Adjustment'!$E$15)*'Price Adjustment'!$G$40)</f>
        <v>18.46</v>
      </c>
      <c r="M34" s="97">
        <f>IF('Original Bid Price'!M32="","",('Original Bid Price'!M32+'Price Adjustment'!$E$15)*'Price Adjustment'!$G$40)</f>
      </c>
      <c r="N34" s="97">
        <f>IF('Original Bid Price'!N32="","",('Original Bid Price'!N32+'Price Adjustment'!$E$15)*'Price Adjustment'!$G$40)</f>
        <v>9.86</v>
      </c>
      <c r="O34" s="97">
        <f>IF('Original Bid Price'!O32="","",('Original Bid Price'!O32+'Price Adjustment'!$E$15)*'Price Adjustment'!$G$40)</f>
      </c>
      <c r="P34" s="97">
        <f>IF('Original Bid Price'!P32="","",('Original Bid Price'!P32+'Price Adjustment'!$E$15)*'Price Adjustment'!$G$40)</f>
      </c>
      <c r="Q34" s="97">
        <f>IF('Original Bid Price'!Q32="","",('Original Bid Price'!Q32+'Price Adjustment'!$E$15)*'Price Adjustment'!$G$40)</f>
        <v>10.86</v>
      </c>
      <c r="R34" s="97">
        <f>IF('Original Bid Price'!R32="","",('Original Bid Price'!R32+'Price Adjustment'!$E$15)*'Price Adjustment'!$G$40)</f>
      </c>
      <c r="S34" s="97">
        <f>IF('Original Bid Price'!S32="","",('Original Bid Price'!S32+'Price Adjustment'!$E$15)*'Price Adjustment'!$G$40)</f>
      </c>
      <c r="T34" s="97">
        <f>IF('Original Bid Price'!T32="","",('Original Bid Price'!T32+'Price Adjustment'!$E$15)*'Price Adjustment'!$G$40)</f>
        <v>18.86</v>
      </c>
      <c r="U34" s="97">
        <f>IF('Original Bid Price'!U32="","",('Original Bid Price'!U32+'Price Adjustment'!$E$15)*'Price Adjustment'!$G$40)</f>
      </c>
      <c r="V34" s="97">
        <f>IF('Original Bid Price'!V32="","",('Original Bid Price'!V32+'Price Adjustment'!$E$15)*'Price Adjustment'!$G$40)</f>
      </c>
      <c r="W34" s="97">
        <f>IF('Original Bid Price'!W32="","",('Original Bid Price'!W32+'Price Adjustment'!$E$15)*'Price Adjustment'!$G$40)</f>
        <v>10.959999999999999</v>
      </c>
      <c r="X34" s="97">
        <f>IF('Original Bid Price'!X32="","",('Original Bid Price'!X32+'Price Adjustment'!$E$15)*'Price Adjustment'!$G$40)</f>
        <v>10.86</v>
      </c>
      <c r="Y34" s="97">
        <f>IF('Original Bid Price'!Y32="","",('Original Bid Price'!Y32+'Price Adjustment'!$E$15)*'Price Adjustment'!$G$40)</f>
        <v>10.86</v>
      </c>
      <c r="Z34" s="97">
        <f>IF('Original Bid Price'!Z32="","",('Original Bid Price'!Z32+'Price Adjustment'!$E$15)*'Price Adjustment'!$G$40)</f>
        <v>10.86</v>
      </c>
      <c r="AA34" s="97">
        <f>IF('Original Bid Price'!AA32="","",('Original Bid Price'!AA32+'Price Adjustment'!$E$15)*'Price Adjustment'!$G$40)</f>
        <v>10.61</v>
      </c>
      <c r="AB34" s="97">
        <f>IF('Original Bid Price'!AB32="","",('Original Bid Price'!AB32+'Price Adjustment'!$E$15)*'Price Adjustment'!$G$40)</f>
        <v>13.86</v>
      </c>
      <c r="AC34" s="97">
        <f>IF('Original Bid Price'!AC32="","",('Original Bid Price'!AC32+'Price Adjustment'!$E$15)*'Price Adjustment'!$G$40)</f>
        <v>11.86</v>
      </c>
      <c r="AD34" s="97">
        <f>IF('Original Bid Price'!AD32="","",('Original Bid Price'!AD32+'Price Adjustment'!$E$15)*'Price Adjustment'!$G$40)</f>
        <v>9.86</v>
      </c>
      <c r="AE34" s="97">
        <f>IF('Original Bid Price'!AE32="","",('Original Bid Price'!AE32+'Price Adjustment'!$E$15)*'Price Adjustment'!$G$40)</f>
        <v>26.36</v>
      </c>
      <c r="AF34" s="97">
        <f>IF('Original Bid Price'!AF32="","",('Original Bid Price'!AF32+'Price Adjustment'!$E$15)*'Price Adjustment'!$G$40)</f>
        <v>11.36</v>
      </c>
      <c r="AG34" s="97">
        <f>IF('Original Bid Price'!AG32="","",('Original Bid Price'!AG32+'Price Adjustment'!$E$15)*'Price Adjustment'!$G$40)</f>
      </c>
      <c r="AH34" s="97">
        <f>IF('Original Bid Price'!AH32="","",('Original Bid Price'!AH32+'Price Adjustment'!$E$15)*'Price Adjustment'!$G$40)</f>
      </c>
      <c r="AI34" s="97">
        <f>IF('Original Bid Price'!AI32="","",('Original Bid Price'!AI32+'Price Adjustment'!$E$15)*'Price Adjustment'!$G$40)</f>
      </c>
      <c r="AJ34" s="97">
        <f>IF('Original Bid Price'!AJ32="","",('Original Bid Price'!AJ32+'Price Adjustment'!$E$15)*'Price Adjustment'!$G$40)</f>
      </c>
      <c r="AK34" s="97">
        <f>IF('Original Bid Price'!AK32="","",('Original Bid Price'!AK32+'Price Adjustment'!$E$15)*'Price Adjustment'!$G$40)</f>
      </c>
      <c r="AL34" s="97">
        <f>IF('Original Bid Price'!AL32="","",('Original Bid Price'!AL32+'Price Adjustment'!$E$15)*'Price Adjustment'!$G$40)</f>
        <v>9.86</v>
      </c>
      <c r="AM34" s="97">
        <f>IF('Original Bid Price'!AM32="","",('Original Bid Price'!AM32+'Price Adjustment'!$E$15)*'Price Adjustment'!$G$40)</f>
        <v>10.41</v>
      </c>
      <c r="AN34" s="97">
        <f>IF('Original Bid Price'!AN32="","",('Original Bid Price'!AN32+'Price Adjustment'!$E$15)*'Price Adjustment'!$G$40)</f>
        <v>10.86</v>
      </c>
      <c r="AO34" s="97">
        <f>IF('Original Bid Price'!AO32="","",('Original Bid Price'!AO32+'Price Adjustment'!$E$15)*'Price Adjustment'!$G$40)</f>
      </c>
      <c r="AP34" s="97">
        <f>IF('Original Bid Price'!AP32="","",('Original Bid Price'!AP32+'Price Adjustment'!$E$15)*'Price Adjustment'!$G$40)</f>
      </c>
      <c r="AQ34" s="97">
        <f>IF('Original Bid Price'!AQ32="","",('Original Bid Price'!AQ32+'Price Adjustment'!$E$15)*'Price Adjustment'!$G$40)</f>
      </c>
      <c r="AR34" s="97">
        <f>IF('Original Bid Price'!AR32="","",('Original Bid Price'!AR32+'Price Adjustment'!$E$15)*'Price Adjustment'!$G$40)</f>
      </c>
      <c r="AS34" s="97">
        <f>IF('Original Bid Price'!AS32="","",('Original Bid Price'!AS32+'Price Adjustment'!$E$15)*'Price Adjustment'!$G$40)</f>
      </c>
      <c r="AT34" s="97">
        <f>IF('Original Bid Price'!AT32="","",('Original Bid Price'!AT32+'Price Adjustment'!$E$15)*'Price Adjustment'!$G$40)</f>
      </c>
      <c r="AU34" s="97">
        <f>IF('Original Bid Price'!AU32="","",('Original Bid Price'!AU32+'Price Adjustment'!$E$15)*'Price Adjustment'!$G$40)</f>
      </c>
      <c r="AV34" s="97">
        <f>IF('Original Bid Price'!AV32="","",('Original Bid Price'!AV32+'Price Adjustment'!$E$15)*'Price Adjustment'!$G$40)</f>
      </c>
      <c r="AW34" s="97">
        <f>IF('Original Bid Price'!AW32="","",('Original Bid Price'!AW32+'Price Adjustment'!$E$15)*'Price Adjustment'!$G$40)</f>
        <v>10.86</v>
      </c>
      <c r="AX34" s="97">
        <f>IF('Original Bid Price'!AX32="","",('Original Bid Price'!AX32+'Price Adjustment'!$E$15)*'Price Adjustment'!$G$40)</f>
      </c>
      <c r="AY34" s="97">
        <f>IF('Original Bid Price'!AY32="","",('Original Bid Price'!AY32+'Price Adjustment'!$E$15)*'Price Adjustment'!$G$40)</f>
      </c>
      <c r="AZ34" s="97">
        <f>IF('Original Bid Price'!AZ32="","",('Original Bid Price'!AZ32+'Price Adjustment'!$E$15)*'Price Adjustment'!$G$40)</f>
        <v>21.509999999999998</v>
      </c>
      <c r="BA34" s="97">
        <f>IF('Original Bid Price'!BA32="","",('Original Bid Price'!BA32+'Price Adjustment'!$E$15)*'Price Adjustment'!$G$40)</f>
        <v>22.86</v>
      </c>
      <c r="BB34" s="97">
        <f>IF('Original Bid Price'!BB32="","",('Original Bid Price'!BB32+'Price Adjustment'!$E$15)*'Price Adjustment'!$G$40)</f>
        <v>18.86</v>
      </c>
      <c r="BC34" s="97">
        <f>IF('Original Bid Price'!BC32="","",('Original Bid Price'!BC32+'Price Adjustment'!$E$15)*'Price Adjustment'!$G$40)</f>
        <v>19.86</v>
      </c>
      <c r="BD34" s="97">
        <f>IF('Original Bid Price'!BD32="","",('Original Bid Price'!BD32+'Price Adjustment'!$E$15)*'Price Adjustment'!$G$40)</f>
        <v>20.86</v>
      </c>
      <c r="BE34" s="97">
        <f>IF('Original Bid Price'!BE32="","",('Original Bid Price'!BE32+'Price Adjustment'!$E$15)*'Price Adjustment'!$G$40)</f>
        <v>8.36</v>
      </c>
      <c r="BF34" s="97">
        <f>IF('Original Bid Price'!BF32="","",('Original Bid Price'!BF32+'Price Adjustment'!$E$15)*'Price Adjustment'!$G$40)</f>
      </c>
      <c r="BG34" s="97">
        <f>IF('Original Bid Price'!BG32="","",('Original Bid Price'!BG32+'Price Adjustment'!$E$15)*'Price Adjustment'!$G$40)</f>
        <v>18.36</v>
      </c>
      <c r="BH34" s="97">
        <f>IF('Original Bid Price'!BH32="","",('Original Bid Price'!BH32+'Price Adjustment'!$E$15)*'Price Adjustment'!$G$40)</f>
      </c>
      <c r="BI34" s="97">
        <f>IF('Original Bid Price'!BI32="","",('Original Bid Price'!BI32+'Price Adjustment'!$E$15)*'Price Adjustment'!$G$40)</f>
        <v>12.86</v>
      </c>
    </row>
    <row r="35" spans="1:61" s="2" customFormat="1" ht="15" customHeight="1">
      <c r="A35" s="158">
        <v>27</v>
      </c>
      <c r="B35" s="6" t="s">
        <v>34</v>
      </c>
      <c r="C35" s="9"/>
      <c r="D35" s="97">
        <f>IF('Original Bid Price'!D33="","",('Original Bid Price'!D33+'Price Adjustment'!$E$15)*'Price Adjustment'!$G$41)</f>
      </c>
      <c r="E35" s="97">
        <f>IF('Original Bid Price'!E33="","",('Original Bid Price'!E33+'Price Adjustment'!$E$15)*'Price Adjustment'!$G$41)</f>
      </c>
      <c r="F35" s="97">
        <f>IF('Original Bid Price'!F33="","",('Original Bid Price'!F33+'Price Adjustment'!$E$15)*'Price Adjustment'!$G$41)</f>
      </c>
      <c r="G35" s="97">
        <f>IF('Original Bid Price'!G33="","",('Original Bid Price'!G33+'Price Adjustment'!$E$15)*'Price Adjustment'!$G$41)</f>
      </c>
      <c r="H35" s="97">
        <f>IF('Original Bid Price'!H33="","",('Original Bid Price'!H33+'Price Adjustment'!$E$15)*'Price Adjustment'!$G$41)</f>
      </c>
      <c r="I35" s="97">
        <f>IF('Original Bid Price'!I33="","",('Original Bid Price'!I33+'Price Adjustment'!$E$15)*'Price Adjustment'!$G$41)</f>
      </c>
      <c r="J35" s="97">
        <f>IF('Original Bid Price'!J33="","",('Original Bid Price'!J33+'Price Adjustment'!$E$15)*'Price Adjustment'!$G$41)</f>
      </c>
      <c r="K35" s="97">
        <f>IF('Original Bid Price'!K33="","",('Original Bid Price'!K33+'Price Adjustment'!$E$15)*'Price Adjustment'!$G$41)</f>
      </c>
      <c r="L35" s="97">
        <f>IF('Original Bid Price'!L33="","",('Original Bid Price'!L33+'Price Adjustment'!$E$15)*'Price Adjustment'!$G$41)</f>
      </c>
      <c r="M35" s="97">
        <f>IF('Original Bid Price'!M33="","",('Original Bid Price'!M33+'Price Adjustment'!$E$15)*'Price Adjustment'!$G$41)</f>
      </c>
      <c r="N35" s="97">
        <f>IF('Original Bid Price'!N33="","",('Original Bid Price'!N33+'Price Adjustment'!$E$15)*'Price Adjustment'!$G$41)</f>
      </c>
      <c r="O35" s="97">
        <f>IF('Original Bid Price'!O33="","",('Original Bid Price'!O33+'Price Adjustment'!$E$15)*'Price Adjustment'!$G$41)</f>
      </c>
      <c r="P35" s="97">
        <f>IF('Original Bid Price'!P33="","",('Original Bid Price'!P33+'Price Adjustment'!$E$15)*'Price Adjustment'!$G$41)</f>
      </c>
      <c r="Q35" s="97">
        <f>IF('Original Bid Price'!Q33="","",('Original Bid Price'!Q33+'Price Adjustment'!$E$15)*'Price Adjustment'!$G$41)</f>
        <v>59.86</v>
      </c>
      <c r="R35" s="97">
        <f>IF('Original Bid Price'!R33="","",('Original Bid Price'!R33+'Price Adjustment'!$E$15)*'Price Adjustment'!$G$41)</f>
      </c>
      <c r="S35" s="97">
        <f>IF('Original Bid Price'!S33="","",('Original Bid Price'!S33+'Price Adjustment'!$E$15)*'Price Adjustment'!$G$41)</f>
      </c>
      <c r="T35" s="97">
        <f>IF('Original Bid Price'!T33="","",('Original Bid Price'!T33+'Price Adjustment'!$E$15)*'Price Adjustment'!$G$41)</f>
      </c>
      <c r="U35" s="97">
        <f>IF('Original Bid Price'!U33="","",('Original Bid Price'!U33+'Price Adjustment'!$E$15)*'Price Adjustment'!$G$41)</f>
      </c>
      <c r="V35" s="97">
        <f>IF('Original Bid Price'!V33="","",('Original Bid Price'!V33+'Price Adjustment'!$E$15)*'Price Adjustment'!$G$41)</f>
      </c>
      <c r="W35" s="97">
        <f>IF('Original Bid Price'!W33="","",('Original Bid Price'!W33+'Price Adjustment'!$E$15)*'Price Adjustment'!$G$41)</f>
      </c>
      <c r="X35" s="97">
        <f>IF('Original Bid Price'!X33="","",('Original Bid Price'!X33+'Price Adjustment'!$E$15)*'Price Adjustment'!$G$41)</f>
      </c>
      <c r="Y35" s="97">
        <f>IF('Original Bid Price'!Y33="","",('Original Bid Price'!Y33+'Price Adjustment'!$E$15)*'Price Adjustment'!$G$41)</f>
      </c>
      <c r="Z35" s="97">
        <f>IF('Original Bid Price'!Z33="","",('Original Bid Price'!Z33+'Price Adjustment'!$E$15)*'Price Adjustment'!$G$41)</f>
      </c>
      <c r="AA35" s="97">
        <f>IF('Original Bid Price'!AA33="","",('Original Bid Price'!AA33+'Price Adjustment'!$E$15)*'Price Adjustment'!$G$41)</f>
      </c>
      <c r="AB35" s="97">
        <f>IF('Original Bid Price'!AB33="","",('Original Bid Price'!AB33+'Price Adjustment'!$E$15)*'Price Adjustment'!$G$41)</f>
      </c>
      <c r="AC35" s="97">
        <f>IF('Original Bid Price'!AC33="","",('Original Bid Price'!AC33+'Price Adjustment'!$E$15)*'Price Adjustment'!$G$41)</f>
      </c>
      <c r="AD35" s="97">
        <f>IF('Original Bid Price'!AD33="","",('Original Bid Price'!AD33+'Price Adjustment'!$E$15)*'Price Adjustment'!$G$41)</f>
      </c>
      <c r="AE35" s="97">
        <f>IF('Original Bid Price'!AE33="","",('Original Bid Price'!AE33+'Price Adjustment'!$E$15)*'Price Adjustment'!$G$41)</f>
        <v>61.36</v>
      </c>
      <c r="AF35" s="97">
        <f>IF('Original Bid Price'!AF33="","",('Original Bid Price'!AF33+'Price Adjustment'!$E$15)*'Price Adjustment'!$G$41)</f>
        <v>41.86</v>
      </c>
      <c r="AG35" s="97">
        <f>IF('Original Bid Price'!AG33="","",('Original Bid Price'!AG33+'Price Adjustment'!$E$15)*'Price Adjustment'!$G$41)</f>
      </c>
      <c r="AH35" s="97">
        <f>IF('Original Bid Price'!AH33="","",('Original Bid Price'!AH33+'Price Adjustment'!$E$15)*'Price Adjustment'!$G$41)</f>
      </c>
      <c r="AI35" s="97">
        <f>IF('Original Bid Price'!AI33="","",('Original Bid Price'!AI33+'Price Adjustment'!$E$15)*'Price Adjustment'!$G$41)</f>
      </c>
      <c r="AJ35" s="97">
        <f>IF('Original Bid Price'!AJ33="","",('Original Bid Price'!AJ33+'Price Adjustment'!$E$15)*'Price Adjustment'!$G$41)</f>
      </c>
      <c r="AK35" s="97">
        <f>IF('Original Bid Price'!AK33="","",('Original Bid Price'!AK33+'Price Adjustment'!$E$15)*'Price Adjustment'!$G$41)</f>
      </c>
      <c r="AL35" s="97">
        <f>IF('Original Bid Price'!AL33="","",('Original Bid Price'!AL33+'Price Adjustment'!$E$15)*'Price Adjustment'!$G$41)</f>
      </c>
      <c r="AM35" s="97">
        <f>IF('Original Bid Price'!AM33="","",('Original Bid Price'!AM33+'Price Adjustment'!$E$15)*'Price Adjustment'!$G$41)</f>
        <v>30.11</v>
      </c>
      <c r="AN35" s="97">
        <f>IF('Original Bid Price'!AN33="","",('Original Bid Price'!AN33+'Price Adjustment'!$E$15)*'Price Adjustment'!$G$41)</f>
        <v>44.86</v>
      </c>
      <c r="AO35" s="97">
        <f>IF('Original Bid Price'!AO33="","",('Original Bid Price'!AO33+'Price Adjustment'!$E$15)*'Price Adjustment'!$G$41)</f>
      </c>
      <c r="AP35" s="97">
        <f>IF('Original Bid Price'!AP33="","",('Original Bid Price'!AP33+'Price Adjustment'!$E$15)*'Price Adjustment'!$G$41)</f>
      </c>
      <c r="AQ35" s="97">
        <f>IF('Original Bid Price'!AQ33="","",('Original Bid Price'!AQ33+'Price Adjustment'!$E$15)*'Price Adjustment'!$G$41)</f>
      </c>
      <c r="AR35" s="97">
        <f>IF('Original Bid Price'!AR33="","",('Original Bid Price'!AR33+'Price Adjustment'!$E$15)*'Price Adjustment'!$G$41)</f>
      </c>
      <c r="AS35" s="97">
        <f>IF('Original Bid Price'!AS33="","",('Original Bid Price'!AS33+'Price Adjustment'!$E$15)*'Price Adjustment'!$G$41)</f>
      </c>
      <c r="AT35" s="97">
        <f>IF('Original Bid Price'!AT33="","",('Original Bid Price'!AT33+'Price Adjustment'!$E$15)*'Price Adjustment'!$G$41)</f>
      </c>
      <c r="AU35" s="97">
        <f>IF('Original Bid Price'!AU33="","",('Original Bid Price'!AU33+'Price Adjustment'!$E$15)*'Price Adjustment'!$G$41)</f>
      </c>
      <c r="AV35" s="97">
        <f>IF('Original Bid Price'!AV33="","",('Original Bid Price'!AV33+'Price Adjustment'!$E$15)*'Price Adjustment'!$G$41)</f>
      </c>
      <c r="AW35" s="97">
        <f>IF('Original Bid Price'!AW33="","",('Original Bid Price'!AW33+'Price Adjustment'!$E$15)*'Price Adjustment'!$G$41)</f>
      </c>
      <c r="AX35" s="97">
        <f>IF('Original Bid Price'!AX33="","",('Original Bid Price'!AX33+'Price Adjustment'!$E$15)*'Price Adjustment'!$G$41)</f>
      </c>
      <c r="AY35" s="97">
        <f>IF('Original Bid Price'!AY33="","",('Original Bid Price'!AY33+'Price Adjustment'!$E$15)*'Price Adjustment'!$G$41)</f>
      </c>
      <c r="AZ35" s="97">
        <f>IF('Original Bid Price'!AZ33="","",('Original Bid Price'!AZ33+'Price Adjustment'!$E$15)*'Price Adjustment'!$G$41)</f>
      </c>
      <c r="BA35" s="97">
        <f>IF('Original Bid Price'!BA33="","",('Original Bid Price'!BA33+'Price Adjustment'!$E$15)*'Price Adjustment'!$G$41)</f>
      </c>
      <c r="BB35" s="97">
        <f>IF('Original Bid Price'!BB33="","",('Original Bid Price'!BB33+'Price Adjustment'!$E$15)*'Price Adjustment'!$G$41)</f>
      </c>
      <c r="BC35" s="97">
        <f>IF('Original Bid Price'!BC33="","",('Original Bid Price'!BC33+'Price Adjustment'!$E$15)*'Price Adjustment'!$G$41)</f>
      </c>
      <c r="BD35" s="97">
        <f>IF('Original Bid Price'!BD33="","",('Original Bid Price'!BD33+'Price Adjustment'!$E$15)*'Price Adjustment'!$G$41)</f>
      </c>
      <c r="BE35" s="97">
        <f>IF('Original Bid Price'!BE33="","",('Original Bid Price'!BE33+'Price Adjustment'!$E$15)*'Price Adjustment'!$G$41)</f>
      </c>
      <c r="BF35" s="97">
        <f>IF('Original Bid Price'!BF33="","",('Original Bid Price'!BF33+'Price Adjustment'!$E$15)*'Price Adjustment'!$G$41)</f>
      </c>
      <c r="BG35" s="97">
        <f>IF('Original Bid Price'!BG33="","",('Original Bid Price'!BG33+'Price Adjustment'!$E$15)*'Price Adjustment'!$G$41)</f>
      </c>
      <c r="BH35" s="97">
        <f>IF('Original Bid Price'!BH33="","",('Original Bid Price'!BH33+'Price Adjustment'!$E$15)*'Price Adjustment'!$G$41)</f>
      </c>
      <c r="BI35" s="97">
        <f>IF('Original Bid Price'!BI33="","",('Original Bid Price'!BI33+'Price Adjustment'!$E$15)*'Price Adjustment'!$G$41)</f>
        <v>34.86</v>
      </c>
    </row>
    <row r="36" spans="1:61" s="43" customFormat="1" ht="15" customHeight="1">
      <c r="A36" s="159">
        <v>28</v>
      </c>
      <c r="B36" s="36" t="s">
        <v>35</v>
      </c>
      <c r="C36" s="37"/>
      <c r="D36" s="97">
        <f>IF('Original Bid Price'!D34="","",('Original Bid Price'!D34+'Price Adjustment'!$E$15)*'Price Adjustment'!$G$42)</f>
        <v>9.36</v>
      </c>
      <c r="E36" s="97">
        <f>IF('Original Bid Price'!E34="","",('Original Bid Price'!E34+'Price Adjustment'!$E$15)*'Price Adjustment'!$G$42)</f>
      </c>
      <c r="F36" s="97">
        <f>IF('Original Bid Price'!F34="","",('Original Bid Price'!F34+'Price Adjustment'!$E$15)*'Price Adjustment'!$G$42)</f>
      </c>
      <c r="G36" s="97">
        <f>IF('Original Bid Price'!G34="","",('Original Bid Price'!G34+'Price Adjustment'!$E$15)*'Price Adjustment'!$G$42)</f>
      </c>
      <c r="H36" s="97">
        <f>IF('Original Bid Price'!H34="","",('Original Bid Price'!H34+'Price Adjustment'!$E$15)*'Price Adjustment'!$G$42)</f>
      </c>
      <c r="I36" s="97">
        <f>IF('Original Bid Price'!I34="","",('Original Bid Price'!I34+'Price Adjustment'!$E$15)*'Price Adjustment'!$G$42)</f>
      </c>
      <c r="J36" s="97">
        <f>IF('Original Bid Price'!J34="","",('Original Bid Price'!J34+'Price Adjustment'!$E$15)*'Price Adjustment'!$G$42)</f>
      </c>
      <c r="K36" s="97">
        <f>IF('Original Bid Price'!K34="","",('Original Bid Price'!K34+'Price Adjustment'!$E$15)*'Price Adjustment'!$G$42)</f>
      </c>
      <c r="L36" s="97">
        <f>IF('Original Bid Price'!L34="","",('Original Bid Price'!L34+'Price Adjustment'!$E$15)*'Price Adjustment'!$G$42)</f>
      </c>
      <c r="M36" s="97">
        <f>IF('Original Bid Price'!M34="","",('Original Bid Price'!M34+'Price Adjustment'!$E$15)*'Price Adjustment'!$G$42)</f>
      </c>
      <c r="N36" s="97">
        <f>IF('Original Bid Price'!N34="","",('Original Bid Price'!N34+'Price Adjustment'!$E$15)*'Price Adjustment'!$G$42)</f>
      </c>
      <c r="O36" s="97">
        <f>IF('Original Bid Price'!O34="","",('Original Bid Price'!O34+'Price Adjustment'!$E$15)*'Price Adjustment'!$G$42)</f>
      </c>
      <c r="P36" s="97">
        <f>IF('Original Bid Price'!P34="","",('Original Bid Price'!P34+'Price Adjustment'!$E$15)*'Price Adjustment'!$G$42)</f>
      </c>
      <c r="Q36" s="97">
        <f>IF('Original Bid Price'!Q34="","",('Original Bid Price'!Q34+'Price Adjustment'!$E$15)*'Price Adjustment'!$G$42)</f>
      </c>
      <c r="R36" s="97">
        <f>IF('Original Bid Price'!R34="","",('Original Bid Price'!R34+'Price Adjustment'!$E$15)*'Price Adjustment'!$G$42)</f>
      </c>
      <c r="S36" s="97">
        <f>IF('Original Bid Price'!S34="","",('Original Bid Price'!S34+'Price Adjustment'!$E$15)*'Price Adjustment'!$G$42)</f>
      </c>
      <c r="T36" s="97">
        <f>IF('Original Bid Price'!T34="","",('Original Bid Price'!T34+'Price Adjustment'!$E$15)*'Price Adjustment'!$G$42)</f>
      </c>
      <c r="U36" s="97">
        <f>IF('Original Bid Price'!U34="","",('Original Bid Price'!U34+'Price Adjustment'!$E$15)*'Price Adjustment'!$G$42)</f>
      </c>
      <c r="V36" s="97">
        <f>IF('Original Bid Price'!V34="","",('Original Bid Price'!V34+'Price Adjustment'!$E$15)*'Price Adjustment'!$G$42)</f>
      </c>
      <c r="W36" s="97">
        <f>IF('Original Bid Price'!W34="","",('Original Bid Price'!W34+'Price Adjustment'!$E$15)*'Price Adjustment'!$G$42)</f>
      </c>
      <c r="X36" s="97">
        <f>IF('Original Bid Price'!X34="","",('Original Bid Price'!X34+'Price Adjustment'!$E$15)*'Price Adjustment'!$G$42)</f>
      </c>
      <c r="Y36" s="97">
        <f>IF('Original Bid Price'!Y34="","",('Original Bid Price'!Y34+'Price Adjustment'!$E$15)*'Price Adjustment'!$G$42)</f>
      </c>
      <c r="Z36" s="97">
        <f>IF('Original Bid Price'!Z34="","",('Original Bid Price'!Z34+'Price Adjustment'!$E$15)*'Price Adjustment'!$G$42)</f>
      </c>
      <c r="AA36" s="97">
        <f>IF('Original Bid Price'!AA34="","",('Original Bid Price'!AA34+'Price Adjustment'!$E$15)*'Price Adjustment'!$G$42)</f>
      </c>
      <c r="AB36" s="97">
        <f>IF('Original Bid Price'!AB34="","",('Original Bid Price'!AB34+'Price Adjustment'!$E$15)*'Price Adjustment'!$G$42)</f>
      </c>
      <c r="AC36" s="97">
        <f>IF('Original Bid Price'!AC34="","",('Original Bid Price'!AC34+'Price Adjustment'!$E$15)*'Price Adjustment'!$G$42)</f>
      </c>
      <c r="AD36" s="97">
        <f>IF('Original Bid Price'!AD34="","",('Original Bid Price'!AD34+'Price Adjustment'!$E$15)*'Price Adjustment'!$G$42)</f>
      </c>
      <c r="AE36" s="97">
        <f>IF('Original Bid Price'!AE34="","",('Original Bid Price'!AE34+'Price Adjustment'!$E$15)*'Price Adjustment'!$G$42)</f>
      </c>
      <c r="AF36" s="97">
        <f>IF('Original Bid Price'!AF34="","",('Original Bid Price'!AF34+'Price Adjustment'!$E$15)*'Price Adjustment'!$G$42)</f>
      </c>
      <c r="AG36" s="97">
        <f>IF('Original Bid Price'!AG34="","",('Original Bid Price'!AG34+'Price Adjustment'!$E$15)*'Price Adjustment'!$G$42)</f>
      </c>
      <c r="AH36" s="97">
        <f>IF('Original Bid Price'!AH34="","",('Original Bid Price'!AH34+'Price Adjustment'!$E$15)*'Price Adjustment'!$G$42)</f>
      </c>
      <c r="AI36" s="97">
        <f>IF('Original Bid Price'!AI34="","",('Original Bid Price'!AI34+'Price Adjustment'!$E$15)*'Price Adjustment'!$G$42)</f>
      </c>
      <c r="AJ36" s="97">
        <f>IF('Original Bid Price'!AJ34="","",('Original Bid Price'!AJ34+'Price Adjustment'!$E$15)*'Price Adjustment'!$G$42)</f>
      </c>
      <c r="AK36" s="97">
        <f>IF('Original Bid Price'!AK34="","",('Original Bid Price'!AK34+'Price Adjustment'!$E$15)*'Price Adjustment'!$G$42)</f>
      </c>
      <c r="AL36" s="97">
        <f>IF('Original Bid Price'!AL34="","",('Original Bid Price'!AL34+'Price Adjustment'!$E$15)*'Price Adjustment'!$G$42)</f>
        <v>17.86</v>
      </c>
      <c r="AM36" s="97">
        <f>IF('Original Bid Price'!AM34="","",('Original Bid Price'!AM34+'Price Adjustment'!$E$15)*'Price Adjustment'!$G$42)</f>
      </c>
      <c r="AN36" s="97">
        <f>IF('Original Bid Price'!AN34="","",('Original Bid Price'!AN34+'Price Adjustment'!$E$15)*'Price Adjustment'!$G$42)</f>
      </c>
      <c r="AO36" s="97">
        <f>IF('Original Bid Price'!AO34="","",('Original Bid Price'!AO34+'Price Adjustment'!$E$15)*'Price Adjustment'!$G$42)</f>
      </c>
      <c r="AP36" s="97">
        <f>IF('Original Bid Price'!AP34="","",('Original Bid Price'!AP34+'Price Adjustment'!$E$15)*'Price Adjustment'!$G$42)</f>
      </c>
      <c r="AQ36" s="97">
        <f>IF('Original Bid Price'!AQ34="","",('Original Bid Price'!AQ34+'Price Adjustment'!$E$15)*'Price Adjustment'!$G$42)</f>
      </c>
      <c r="AR36" s="97">
        <f>IF('Original Bid Price'!AR34="","",('Original Bid Price'!AR34+'Price Adjustment'!$E$15)*'Price Adjustment'!$G$42)</f>
      </c>
      <c r="AS36" s="97">
        <f>IF('Original Bid Price'!AS34="","",('Original Bid Price'!AS34+'Price Adjustment'!$E$15)*'Price Adjustment'!$G$42)</f>
      </c>
      <c r="AT36" s="97">
        <f>IF('Original Bid Price'!AT34="","",('Original Bid Price'!AT34+'Price Adjustment'!$E$15)*'Price Adjustment'!$G$42)</f>
      </c>
      <c r="AU36" s="97">
        <f>IF('Original Bid Price'!AU34="","",('Original Bid Price'!AU34+'Price Adjustment'!$E$15)*'Price Adjustment'!$G$42)</f>
      </c>
      <c r="AV36" s="97">
        <f>IF('Original Bid Price'!AV34="","",('Original Bid Price'!AV34+'Price Adjustment'!$E$15)*'Price Adjustment'!$G$42)</f>
      </c>
      <c r="AW36" s="97">
        <f>IF('Original Bid Price'!AW34="","",('Original Bid Price'!AW34+'Price Adjustment'!$E$15)*'Price Adjustment'!$G$42)</f>
      </c>
      <c r="AX36" s="97">
        <f>IF('Original Bid Price'!AX34="","",('Original Bid Price'!AX34+'Price Adjustment'!$E$15)*'Price Adjustment'!$G$42)</f>
      </c>
      <c r="AY36" s="97">
        <f>IF('Original Bid Price'!AY34="","",('Original Bid Price'!AY34+'Price Adjustment'!$E$15)*'Price Adjustment'!$G$42)</f>
      </c>
      <c r="AZ36" s="97">
        <f>IF('Original Bid Price'!AZ34="","",('Original Bid Price'!AZ34+'Price Adjustment'!$E$15)*'Price Adjustment'!$G$42)</f>
      </c>
      <c r="BA36" s="97">
        <f>IF('Original Bid Price'!BA34="","",('Original Bid Price'!BA34+'Price Adjustment'!$E$15)*'Price Adjustment'!$G$42)</f>
      </c>
      <c r="BB36" s="97">
        <f>IF('Original Bid Price'!BB34="","",('Original Bid Price'!BB34+'Price Adjustment'!$E$15)*'Price Adjustment'!$G$42)</f>
      </c>
      <c r="BC36" s="97">
        <f>IF('Original Bid Price'!BC34="","",('Original Bid Price'!BC34+'Price Adjustment'!$E$15)*'Price Adjustment'!$G$42)</f>
      </c>
      <c r="BD36" s="97">
        <f>IF('Original Bid Price'!BD34="","",('Original Bid Price'!BD34+'Price Adjustment'!$E$15)*'Price Adjustment'!$G$42)</f>
      </c>
      <c r="BE36" s="97">
        <f>IF('Original Bid Price'!BE34="","",('Original Bid Price'!BE34+'Price Adjustment'!$E$15)*'Price Adjustment'!$G$42)</f>
      </c>
      <c r="BF36" s="97">
        <f>IF('Original Bid Price'!BF34="","",('Original Bid Price'!BF34+'Price Adjustment'!$E$15)*'Price Adjustment'!$G$42)</f>
      </c>
      <c r="BG36" s="97">
        <f>IF('Original Bid Price'!BG34="","",('Original Bid Price'!BG34+'Price Adjustment'!$E$15)*'Price Adjustment'!$G$42)</f>
      </c>
      <c r="BH36" s="97">
        <f>IF('Original Bid Price'!BH34="","",('Original Bid Price'!BH34+'Price Adjustment'!$E$15)*'Price Adjustment'!$G$42)</f>
      </c>
      <c r="BI36" s="97">
        <f>IF('Original Bid Price'!BI34="","",('Original Bid Price'!BI34+'Price Adjustment'!$E$15)*'Price Adjustment'!$G$42)</f>
      </c>
    </row>
    <row r="37" spans="1:61" s="2" customFormat="1" ht="273" customHeight="1">
      <c r="A37" s="186" t="s">
        <v>238</v>
      </c>
      <c r="B37" s="187"/>
      <c r="C37" s="188"/>
      <c r="D37" s="100" t="s">
        <v>37</v>
      </c>
      <c r="E37" s="11" t="s">
        <v>42</v>
      </c>
      <c r="F37" s="44" t="s">
        <v>42</v>
      </c>
      <c r="G37" s="44" t="s">
        <v>48</v>
      </c>
      <c r="H37" s="44" t="s">
        <v>184</v>
      </c>
      <c r="I37" s="44" t="s">
        <v>218</v>
      </c>
      <c r="J37" s="44" t="s">
        <v>218</v>
      </c>
      <c r="K37" s="44" t="s">
        <v>218</v>
      </c>
      <c r="L37" s="44" t="s">
        <v>218</v>
      </c>
      <c r="M37" s="45" t="s">
        <v>219</v>
      </c>
      <c r="N37" s="44" t="s">
        <v>216</v>
      </c>
      <c r="O37" s="46"/>
      <c r="P37" s="47"/>
      <c r="Q37" s="44" t="s">
        <v>67</v>
      </c>
      <c r="R37" s="46"/>
      <c r="S37" s="47"/>
      <c r="T37" s="44" t="s">
        <v>215</v>
      </c>
      <c r="U37" s="44"/>
      <c r="V37" s="47"/>
      <c r="W37" s="44" t="s">
        <v>70</v>
      </c>
      <c r="X37" s="44" t="s">
        <v>74</v>
      </c>
      <c r="Y37" s="44" t="s">
        <v>76</v>
      </c>
      <c r="Z37" s="44" t="s">
        <v>117</v>
      </c>
      <c r="AA37" s="44" t="s">
        <v>77</v>
      </c>
      <c r="AB37" s="44" t="s">
        <v>80</v>
      </c>
      <c r="AC37" s="44" t="s">
        <v>82</v>
      </c>
      <c r="AD37" s="44" t="s">
        <v>84</v>
      </c>
      <c r="AE37" s="44" t="s">
        <v>87</v>
      </c>
      <c r="AF37" s="44" t="s">
        <v>87</v>
      </c>
      <c r="AG37" s="44" t="s">
        <v>185</v>
      </c>
      <c r="AH37" s="44" t="s">
        <v>189</v>
      </c>
      <c r="AI37" s="44" t="s">
        <v>95</v>
      </c>
      <c r="AJ37" s="44" t="s">
        <v>100</v>
      </c>
      <c r="AK37" s="44" t="s">
        <v>105</v>
      </c>
      <c r="AL37" s="44" t="s">
        <v>239</v>
      </c>
      <c r="AM37" s="44" t="s">
        <v>240</v>
      </c>
      <c r="AN37" s="44" t="s">
        <v>111</v>
      </c>
      <c r="AO37" s="44" t="s">
        <v>129</v>
      </c>
      <c r="AP37" s="44" t="s">
        <v>133</v>
      </c>
      <c r="AQ37" s="44" t="s">
        <v>133</v>
      </c>
      <c r="AR37" s="44" t="s">
        <v>133</v>
      </c>
      <c r="AS37" s="44" t="s">
        <v>138</v>
      </c>
      <c r="AT37" s="44" t="s">
        <v>140</v>
      </c>
      <c r="AU37" s="44" t="s">
        <v>144</v>
      </c>
      <c r="AV37" s="44" t="s">
        <v>146</v>
      </c>
      <c r="AW37" s="44" t="s">
        <v>150</v>
      </c>
      <c r="AX37" s="44" t="s">
        <v>154</v>
      </c>
      <c r="AY37" s="44" t="s">
        <v>158</v>
      </c>
      <c r="AZ37" s="44" t="s">
        <v>193</v>
      </c>
      <c r="BA37" s="44" t="s">
        <v>197</v>
      </c>
      <c r="BB37" s="44" t="s">
        <v>197</v>
      </c>
      <c r="BC37" s="44" t="s">
        <v>202</v>
      </c>
      <c r="BD37" s="44" t="s">
        <v>202</v>
      </c>
      <c r="BE37" s="44" t="s">
        <v>170</v>
      </c>
      <c r="BF37" s="44" t="s">
        <v>209</v>
      </c>
      <c r="BG37" s="44" t="s">
        <v>210</v>
      </c>
      <c r="BH37" s="44" t="s">
        <v>241</v>
      </c>
      <c r="BI37" s="61" t="s">
        <v>181</v>
      </c>
    </row>
    <row r="38" spans="1:61" s="2" customFormat="1" ht="102" customHeight="1">
      <c r="A38" s="186" t="s">
        <v>6</v>
      </c>
      <c r="B38" s="187"/>
      <c r="C38" s="188"/>
      <c r="D38" s="100"/>
      <c r="E38" s="11" t="s">
        <v>42</v>
      </c>
      <c r="F38" s="44" t="s">
        <v>46</v>
      </c>
      <c r="G38" s="79"/>
      <c r="H38" s="44"/>
      <c r="I38" s="44" t="s">
        <v>220</v>
      </c>
      <c r="J38" s="44" t="s">
        <v>221</v>
      </c>
      <c r="K38" s="44" t="s">
        <v>222</v>
      </c>
      <c r="L38" s="44" t="s">
        <v>223</v>
      </c>
      <c r="M38" s="44" t="s">
        <v>123</v>
      </c>
      <c r="N38" s="48" t="s">
        <v>217</v>
      </c>
      <c r="O38" s="46"/>
      <c r="P38" s="47"/>
      <c r="Q38" s="44" t="s">
        <v>67</v>
      </c>
      <c r="R38" s="46"/>
      <c r="S38" s="47"/>
      <c r="T38" s="44" t="s">
        <v>69</v>
      </c>
      <c r="U38" s="46"/>
      <c r="V38" s="47"/>
      <c r="W38" s="44" t="s">
        <v>70</v>
      </c>
      <c r="X38" s="44"/>
      <c r="Y38" s="44"/>
      <c r="Z38" s="44"/>
      <c r="AA38" s="44" t="s">
        <v>78</v>
      </c>
      <c r="AB38" s="44" t="s">
        <v>81</v>
      </c>
      <c r="AC38" s="44" t="s">
        <v>83</v>
      </c>
      <c r="AD38" s="44" t="s">
        <v>85</v>
      </c>
      <c r="AE38" s="44" t="s">
        <v>88</v>
      </c>
      <c r="AF38" s="44" t="s">
        <v>87</v>
      </c>
      <c r="AG38" s="44" t="s">
        <v>185</v>
      </c>
      <c r="AH38" s="44" t="s">
        <v>189</v>
      </c>
      <c r="AI38" s="44" t="s">
        <v>96</v>
      </c>
      <c r="AJ38" s="44"/>
      <c r="AK38" s="44"/>
      <c r="AL38" s="44" t="s">
        <v>106</v>
      </c>
      <c r="AM38" s="44" t="s">
        <v>242</v>
      </c>
      <c r="AN38" s="44" t="s">
        <v>112</v>
      </c>
      <c r="AO38" s="44" t="s">
        <v>131</v>
      </c>
      <c r="AP38" s="44" t="s">
        <v>134</v>
      </c>
      <c r="AQ38" s="44" t="s">
        <v>134</v>
      </c>
      <c r="AR38" s="44" t="s">
        <v>134</v>
      </c>
      <c r="AS38" s="44" t="s">
        <v>137</v>
      </c>
      <c r="AT38" s="44" t="s">
        <v>141</v>
      </c>
      <c r="AU38" s="44" t="s">
        <v>145</v>
      </c>
      <c r="AV38" s="44" t="s">
        <v>147</v>
      </c>
      <c r="AW38" s="44"/>
      <c r="AX38" s="44" t="s">
        <v>155</v>
      </c>
      <c r="AY38" s="44" t="s">
        <v>159</v>
      </c>
      <c r="AZ38" s="44" t="s">
        <v>193</v>
      </c>
      <c r="BA38" s="44" t="s">
        <v>196</v>
      </c>
      <c r="BB38" s="44" t="s">
        <v>199</v>
      </c>
      <c r="BC38" s="44" t="s">
        <v>243</v>
      </c>
      <c r="BD38" s="44" t="s">
        <v>203</v>
      </c>
      <c r="BE38" s="44" t="s">
        <v>170</v>
      </c>
      <c r="BF38" s="44" t="s">
        <v>172</v>
      </c>
      <c r="BG38" s="44" t="s">
        <v>174</v>
      </c>
      <c r="BH38" s="44" t="s">
        <v>213</v>
      </c>
      <c r="BI38" s="61" t="s">
        <v>181</v>
      </c>
    </row>
    <row r="39" spans="1:61" ht="140.25">
      <c r="A39" s="176" t="s">
        <v>2</v>
      </c>
      <c r="B39" s="177"/>
      <c r="C39" s="178"/>
      <c r="D39" s="101" t="s">
        <v>38</v>
      </c>
      <c r="E39" s="12" t="s">
        <v>43</v>
      </c>
      <c r="F39" s="49" t="s">
        <v>43</v>
      </c>
      <c r="G39" s="50" t="s">
        <v>49</v>
      </c>
      <c r="H39" s="49"/>
      <c r="I39" s="49" t="s">
        <v>54</v>
      </c>
      <c r="J39" s="49" t="s">
        <v>54</v>
      </c>
      <c r="K39" s="49" t="s">
        <v>54</v>
      </c>
      <c r="L39" s="49" t="s">
        <v>54</v>
      </c>
      <c r="M39" s="49" t="s">
        <v>62</v>
      </c>
      <c r="N39" s="49" t="s">
        <v>214</v>
      </c>
      <c r="O39" s="51"/>
      <c r="P39" s="47" t="s">
        <v>64</v>
      </c>
      <c r="Q39" s="49" t="s">
        <v>214</v>
      </c>
      <c r="R39" s="51"/>
      <c r="S39" s="52"/>
      <c r="T39" s="49" t="s">
        <v>214</v>
      </c>
      <c r="U39" s="51"/>
      <c r="V39" s="52"/>
      <c r="W39" s="49" t="s">
        <v>124</v>
      </c>
      <c r="X39" s="49" t="s">
        <v>244</v>
      </c>
      <c r="Y39" s="49" t="s">
        <v>244</v>
      </c>
      <c r="Z39" s="49" t="s">
        <v>244</v>
      </c>
      <c r="AA39" s="49" t="s">
        <v>79</v>
      </c>
      <c r="AB39" s="49" t="s">
        <v>79</v>
      </c>
      <c r="AC39" s="49" t="s">
        <v>79</v>
      </c>
      <c r="AD39" s="49" t="s">
        <v>79</v>
      </c>
      <c r="AE39" s="49" t="s">
        <v>89</v>
      </c>
      <c r="AF39" s="49" t="s">
        <v>91</v>
      </c>
      <c r="AG39" s="49" t="s">
        <v>186</v>
      </c>
      <c r="AH39" s="49" t="s">
        <v>186</v>
      </c>
      <c r="AI39" s="49" t="s">
        <v>179</v>
      </c>
      <c r="AJ39" s="49" t="s">
        <v>101</v>
      </c>
      <c r="AK39" s="49" t="s">
        <v>183</v>
      </c>
      <c r="AL39" s="49" t="s">
        <v>107</v>
      </c>
      <c r="AM39" s="50" t="s">
        <v>190</v>
      </c>
      <c r="AN39" s="49" t="s">
        <v>112</v>
      </c>
      <c r="AO39" s="49" t="s">
        <v>130</v>
      </c>
      <c r="AP39" s="49" t="s">
        <v>135</v>
      </c>
      <c r="AQ39" s="49" t="s">
        <v>135</v>
      </c>
      <c r="AR39" s="49" t="s">
        <v>135</v>
      </c>
      <c r="AS39" s="49" t="s">
        <v>135</v>
      </c>
      <c r="AT39" s="49" t="s">
        <v>135</v>
      </c>
      <c r="AU39" s="49" t="s">
        <v>135</v>
      </c>
      <c r="AV39" s="49" t="s">
        <v>135</v>
      </c>
      <c r="AW39" s="49" t="s">
        <v>151</v>
      </c>
      <c r="AX39" s="49" t="s">
        <v>156</v>
      </c>
      <c r="AY39" s="49" t="s">
        <v>160</v>
      </c>
      <c r="AZ39" s="49" t="s">
        <v>194</v>
      </c>
      <c r="BA39" s="62" t="s">
        <v>194</v>
      </c>
      <c r="BB39" s="62" t="s">
        <v>194</v>
      </c>
      <c r="BC39" s="62" t="s">
        <v>194</v>
      </c>
      <c r="BD39" s="62" t="s">
        <v>194</v>
      </c>
      <c r="BE39" s="49" t="s">
        <v>205</v>
      </c>
      <c r="BF39" s="49" t="s">
        <v>208</v>
      </c>
      <c r="BG39" s="49" t="s">
        <v>211</v>
      </c>
      <c r="BH39" s="49" t="s">
        <v>176</v>
      </c>
      <c r="BI39" s="63" t="s">
        <v>182</v>
      </c>
    </row>
    <row r="40" spans="1:61" ht="39.75" customHeight="1">
      <c r="A40" s="176" t="s">
        <v>3</v>
      </c>
      <c r="B40" s="177"/>
      <c r="C40" s="178"/>
      <c r="D40" s="101" t="s">
        <v>39</v>
      </c>
      <c r="E40" s="13" t="s">
        <v>43</v>
      </c>
      <c r="F40" s="49" t="s">
        <v>43</v>
      </c>
      <c r="G40" s="49" t="s">
        <v>50</v>
      </c>
      <c r="H40" s="53"/>
      <c r="I40" s="53" t="s">
        <v>55</v>
      </c>
      <c r="J40" s="53" t="s">
        <v>55</v>
      </c>
      <c r="K40" s="53" t="s">
        <v>55</v>
      </c>
      <c r="L40" s="53" t="s">
        <v>55</v>
      </c>
      <c r="M40" s="53" t="s">
        <v>245</v>
      </c>
      <c r="N40" s="53" t="s">
        <v>65</v>
      </c>
      <c r="O40" s="54"/>
      <c r="P40" s="55"/>
      <c r="Q40" s="53" t="s">
        <v>65</v>
      </c>
      <c r="R40" s="54"/>
      <c r="S40" s="55"/>
      <c r="T40" s="53" t="s">
        <v>65</v>
      </c>
      <c r="U40" s="54"/>
      <c r="V40" s="55"/>
      <c r="W40" s="53" t="s">
        <v>71</v>
      </c>
      <c r="X40" s="53" t="s">
        <v>75</v>
      </c>
      <c r="Y40" s="53" t="s">
        <v>75</v>
      </c>
      <c r="Z40" s="53" t="s">
        <v>75</v>
      </c>
      <c r="AA40" s="49" t="s">
        <v>79</v>
      </c>
      <c r="AB40" s="49" t="s">
        <v>79</v>
      </c>
      <c r="AC40" s="49" t="s">
        <v>79</v>
      </c>
      <c r="AD40" s="49" t="s">
        <v>79</v>
      </c>
      <c r="AE40" s="53" t="s">
        <v>90</v>
      </c>
      <c r="AF40" s="53" t="s">
        <v>90</v>
      </c>
      <c r="AG40" s="53" t="s">
        <v>187</v>
      </c>
      <c r="AH40" s="53" t="s">
        <v>187</v>
      </c>
      <c r="AI40" s="53" t="s">
        <v>177</v>
      </c>
      <c r="AJ40" s="53" t="s">
        <v>102</v>
      </c>
      <c r="AK40" s="53" t="s">
        <v>102</v>
      </c>
      <c r="AL40" s="53" t="s">
        <v>246</v>
      </c>
      <c r="AM40" s="49" t="s">
        <v>191</v>
      </c>
      <c r="AN40" s="49" t="s">
        <v>112</v>
      </c>
      <c r="AO40" s="49" t="s">
        <v>130</v>
      </c>
      <c r="AP40" s="49" t="s">
        <v>135</v>
      </c>
      <c r="AQ40" s="49" t="s">
        <v>135</v>
      </c>
      <c r="AR40" s="49" t="s">
        <v>135</v>
      </c>
      <c r="AS40" s="49" t="s">
        <v>135</v>
      </c>
      <c r="AT40" s="49" t="s">
        <v>135</v>
      </c>
      <c r="AU40" s="49" t="s">
        <v>135</v>
      </c>
      <c r="AV40" s="49" t="s">
        <v>135</v>
      </c>
      <c r="AW40" s="49" t="s">
        <v>151</v>
      </c>
      <c r="AX40" s="49" t="s">
        <v>156</v>
      </c>
      <c r="AY40" s="49" t="s">
        <v>161</v>
      </c>
      <c r="AZ40" s="64" t="s">
        <v>195</v>
      </c>
      <c r="BA40" s="65" t="s">
        <v>198</v>
      </c>
      <c r="BB40" s="53" t="s">
        <v>200</v>
      </c>
      <c r="BC40" s="53" t="s">
        <v>201</v>
      </c>
      <c r="BD40" s="53" t="s">
        <v>204</v>
      </c>
      <c r="BE40" s="53" t="s">
        <v>206</v>
      </c>
      <c r="BF40" s="49" t="s">
        <v>208</v>
      </c>
      <c r="BG40" s="53" t="s">
        <v>212</v>
      </c>
      <c r="BH40" s="53" t="s">
        <v>247</v>
      </c>
      <c r="BI40" s="63" t="s">
        <v>182</v>
      </c>
    </row>
    <row r="41" spans="1:61" ht="57" customHeight="1" thickBot="1">
      <c r="A41" s="179" t="s">
        <v>4</v>
      </c>
      <c r="B41" s="180"/>
      <c r="C41" s="181"/>
      <c r="D41" s="102" t="s">
        <v>38</v>
      </c>
      <c r="E41" s="14" t="s">
        <v>43</v>
      </c>
      <c r="F41" s="80" t="s">
        <v>43</v>
      </c>
      <c r="G41" s="80" t="s">
        <v>50</v>
      </c>
      <c r="H41" s="56"/>
      <c r="I41" s="56" t="s">
        <v>55</v>
      </c>
      <c r="J41" s="56" t="s">
        <v>55</v>
      </c>
      <c r="K41" s="56" t="s">
        <v>55</v>
      </c>
      <c r="L41" s="56" t="s">
        <v>55</v>
      </c>
      <c r="M41" s="56" t="s">
        <v>248</v>
      </c>
      <c r="N41" s="56" t="s">
        <v>65</v>
      </c>
      <c r="O41" s="57"/>
      <c r="P41" s="58"/>
      <c r="Q41" s="56" t="s">
        <v>65</v>
      </c>
      <c r="R41" s="57"/>
      <c r="S41" s="58"/>
      <c r="T41" s="56" t="s">
        <v>65</v>
      </c>
      <c r="U41" s="57"/>
      <c r="V41" s="58"/>
      <c r="W41" s="56" t="s">
        <v>72</v>
      </c>
      <c r="X41" s="56" t="s">
        <v>75</v>
      </c>
      <c r="Y41" s="56" t="s">
        <v>75</v>
      </c>
      <c r="Z41" s="56" t="s">
        <v>75</v>
      </c>
      <c r="AA41" s="80" t="s">
        <v>79</v>
      </c>
      <c r="AB41" s="80" t="s">
        <v>79</v>
      </c>
      <c r="AC41" s="56"/>
      <c r="AD41" s="56"/>
      <c r="AE41" s="56" t="s">
        <v>90</v>
      </c>
      <c r="AF41" s="56" t="s">
        <v>90</v>
      </c>
      <c r="AG41" s="56" t="s">
        <v>188</v>
      </c>
      <c r="AH41" s="56" t="s">
        <v>188</v>
      </c>
      <c r="AI41" s="56" t="s">
        <v>178</v>
      </c>
      <c r="AJ41" s="56" t="s">
        <v>103</v>
      </c>
      <c r="AK41" s="56" t="s">
        <v>102</v>
      </c>
      <c r="AL41" s="56" t="s">
        <v>246</v>
      </c>
      <c r="AM41" s="56" t="s">
        <v>192</v>
      </c>
      <c r="AN41" s="80" t="s">
        <v>112</v>
      </c>
      <c r="AO41" s="80" t="s">
        <v>130</v>
      </c>
      <c r="AP41" s="80" t="s">
        <v>135</v>
      </c>
      <c r="AQ41" s="80" t="s">
        <v>135</v>
      </c>
      <c r="AR41" s="80" t="s">
        <v>135</v>
      </c>
      <c r="AS41" s="56"/>
      <c r="AT41" s="56"/>
      <c r="AU41" s="56"/>
      <c r="AV41" s="56"/>
      <c r="AW41" s="80" t="s">
        <v>151</v>
      </c>
      <c r="AX41" s="80" t="s">
        <v>156</v>
      </c>
      <c r="AY41" s="56" t="s">
        <v>161</v>
      </c>
      <c r="AZ41" s="56" t="s">
        <v>195</v>
      </c>
      <c r="BA41" s="81" t="s">
        <v>198</v>
      </c>
      <c r="BB41" s="56" t="s">
        <v>200</v>
      </c>
      <c r="BC41" s="56" t="s">
        <v>201</v>
      </c>
      <c r="BD41" s="56" t="s">
        <v>204</v>
      </c>
      <c r="BE41" s="56" t="s">
        <v>207</v>
      </c>
      <c r="BF41" s="80" t="s">
        <v>208</v>
      </c>
      <c r="BG41" s="56"/>
      <c r="BH41" s="56" t="s">
        <v>247</v>
      </c>
      <c r="BI41" s="82" t="s">
        <v>182</v>
      </c>
    </row>
    <row r="42" spans="2:35" ht="15.75">
      <c r="B42" s="182"/>
      <c r="C42" s="182"/>
      <c r="AI42" s="71"/>
    </row>
    <row r="43" ht="0.75" customHeight="1"/>
  </sheetData>
  <sheetProtection/>
  <mergeCells count="16">
    <mergeCell ref="A40:C40"/>
    <mergeCell ref="A41:C41"/>
    <mergeCell ref="B42:C42"/>
    <mergeCell ref="N6:P6"/>
    <mergeCell ref="Q6:S6"/>
    <mergeCell ref="T6:V6"/>
    <mergeCell ref="A37:C37"/>
    <mergeCell ref="A38:C38"/>
    <mergeCell ref="A39:C39"/>
    <mergeCell ref="N3:P3"/>
    <mergeCell ref="Q3:S3"/>
    <mergeCell ref="T3:V3"/>
    <mergeCell ref="N4:P4"/>
    <mergeCell ref="Q4:S4"/>
    <mergeCell ref="N5:P5"/>
    <mergeCell ref="Q5:S5"/>
  </mergeCells>
  <conditionalFormatting sqref="A9:IV9 D10:BI36">
    <cfRule type="expression" priority="1" dxfId="0" stopIfTrue="1">
      <formula>AND(COUNTIF($9:$9,A9)+COUNTIF($D$10:$BI$36,A9)&gt;1,NOT(ISBLANK(A9)))</formula>
    </cfRule>
  </conditionalFormatting>
  <printOptions/>
  <pageMargins left="0.27" right="0" top="0.59125" bottom="0.27770833333333333" header="0.3" footer="0.3"/>
  <pageSetup fitToWidth="0" fitToHeight="1" horizontalDpi="600" verticalDpi="600" orientation="landscape" paperSize="9" scale="62" r:id="rId1"/>
  <headerFooter>
    <oddHeader>&amp;CStone &amp; Aggregate PICK UP  by WVDOH from Vendor's Storage Site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14" width="28.00390625" style="1" customWidth="1"/>
    <col min="15" max="16" width="11.140625" style="1" customWidth="1"/>
    <col min="17" max="17" width="28.00390625" style="1" customWidth="1"/>
    <col min="18" max="19" width="10.57421875" style="1" hidden="1" customWidth="1"/>
    <col min="20" max="20" width="28.00390625" style="1" customWidth="1"/>
    <col min="21" max="22" width="10.7109375" style="1" hidden="1" customWidth="1"/>
    <col min="23" max="34" width="28.00390625" style="1" customWidth="1"/>
    <col min="35" max="35" width="28.00390625" style="66" customWidth="1"/>
    <col min="36" max="61" width="28.00390625" style="1" customWidth="1"/>
    <col min="62" max="16384" width="9.140625" style="1" customWidth="1"/>
  </cols>
  <sheetData>
    <row r="1" ht="21.75" thickBot="1">
      <c r="A1" s="198" t="s">
        <v>260</v>
      </c>
    </row>
    <row r="2" spans="2:61" ht="31.5">
      <c r="B2" s="3"/>
      <c r="C2" s="8"/>
      <c r="D2" s="25" t="s">
        <v>36</v>
      </c>
      <c r="E2" s="19" t="s">
        <v>40</v>
      </c>
      <c r="F2" s="19" t="s">
        <v>44</v>
      </c>
      <c r="G2" s="19" t="s">
        <v>47</v>
      </c>
      <c r="H2" s="19" t="s">
        <v>51</v>
      </c>
      <c r="I2" s="149" t="s">
        <v>52</v>
      </c>
      <c r="J2" s="149" t="s">
        <v>249</v>
      </c>
      <c r="K2" s="149" t="s">
        <v>249</v>
      </c>
      <c r="L2" s="19" t="s">
        <v>59</v>
      </c>
      <c r="M2" s="19" t="s">
        <v>61</v>
      </c>
      <c r="N2" s="167" t="s">
        <v>63</v>
      </c>
      <c r="O2" s="168"/>
      <c r="P2" s="169"/>
      <c r="Q2" s="167" t="s">
        <v>63</v>
      </c>
      <c r="R2" s="168"/>
      <c r="S2" s="169"/>
      <c r="T2" s="167" t="s">
        <v>63</v>
      </c>
      <c r="U2" s="168"/>
      <c r="V2" s="169"/>
      <c r="W2" s="19" t="s">
        <v>63</v>
      </c>
      <c r="X2" s="19" t="s">
        <v>73</v>
      </c>
      <c r="Y2" s="19" t="s">
        <v>73</v>
      </c>
      <c r="Z2" s="19" t="s">
        <v>73</v>
      </c>
      <c r="AA2" s="19" t="s">
        <v>73</v>
      </c>
      <c r="AB2" s="19" t="s">
        <v>73</v>
      </c>
      <c r="AC2" s="19" t="s">
        <v>73</v>
      </c>
      <c r="AD2" s="19" t="s">
        <v>73</v>
      </c>
      <c r="AE2" s="19" t="s">
        <v>86</v>
      </c>
      <c r="AF2" s="19" t="s">
        <v>86</v>
      </c>
      <c r="AG2" s="19" t="s">
        <v>127</v>
      </c>
      <c r="AH2" s="19" t="s">
        <v>92</v>
      </c>
      <c r="AI2" s="67" t="s">
        <v>97</v>
      </c>
      <c r="AJ2" s="149" t="s">
        <v>98</v>
      </c>
      <c r="AK2" s="149" t="s">
        <v>98</v>
      </c>
      <c r="AL2" s="149" t="s">
        <v>122</v>
      </c>
      <c r="AM2" s="19" t="s">
        <v>108</v>
      </c>
      <c r="AN2" s="19" t="s">
        <v>110</v>
      </c>
      <c r="AO2" s="19" t="s">
        <v>128</v>
      </c>
      <c r="AP2" s="150" t="s">
        <v>132</v>
      </c>
      <c r="AQ2" s="151" t="s">
        <v>132</v>
      </c>
      <c r="AR2" s="150" t="s">
        <v>132</v>
      </c>
      <c r="AS2" s="19" t="s">
        <v>132</v>
      </c>
      <c r="AT2" s="19" t="s">
        <v>132</v>
      </c>
      <c r="AU2" s="19" t="s">
        <v>132</v>
      </c>
      <c r="AV2" s="19" t="s">
        <v>132</v>
      </c>
      <c r="AW2" s="19" t="s">
        <v>149</v>
      </c>
      <c r="AX2" s="19" t="s">
        <v>152</v>
      </c>
      <c r="AY2" s="19" t="s">
        <v>157</v>
      </c>
      <c r="AZ2" s="19" t="s">
        <v>162</v>
      </c>
      <c r="BA2" s="19" t="s">
        <v>162</v>
      </c>
      <c r="BB2" s="19" t="s">
        <v>162</v>
      </c>
      <c r="BC2" s="19" t="s">
        <v>164</v>
      </c>
      <c r="BD2" s="19" t="s">
        <v>164</v>
      </c>
      <c r="BE2" s="19" t="s">
        <v>169</v>
      </c>
      <c r="BF2" s="19" t="s">
        <v>171</v>
      </c>
      <c r="BG2" s="19" t="s">
        <v>173</v>
      </c>
      <c r="BH2" s="19" t="s">
        <v>175</v>
      </c>
      <c r="BI2" s="25" t="s">
        <v>180</v>
      </c>
    </row>
    <row r="3" spans="1:61" ht="17.25" thickBot="1">
      <c r="A3" s="4"/>
      <c r="B3" s="5"/>
      <c r="C3" s="8"/>
      <c r="D3" s="152"/>
      <c r="E3" s="153" t="s">
        <v>41</v>
      </c>
      <c r="F3" s="153" t="s">
        <v>45</v>
      </c>
      <c r="G3" s="153"/>
      <c r="H3" s="153"/>
      <c r="I3" s="153" t="s">
        <v>53</v>
      </c>
      <c r="J3" s="153"/>
      <c r="K3" s="153" t="s">
        <v>58</v>
      </c>
      <c r="L3" s="153" t="s">
        <v>60</v>
      </c>
      <c r="M3" s="153"/>
      <c r="N3" s="189"/>
      <c r="O3" s="190"/>
      <c r="P3" s="191"/>
      <c r="Q3" s="189" t="s">
        <v>66</v>
      </c>
      <c r="R3" s="190"/>
      <c r="S3" s="191"/>
      <c r="T3" s="189" t="s">
        <v>68</v>
      </c>
      <c r="U3" s="190"/>
      <c r="V3" s="191"/>
      <c r="W3" s="153" t="s">
        <v>113</v>
      </c>
      <c r="X3" s="153" t="s">
        <v>114</v>
      </c>
      <c r="Y3" s="153" t="s">
        <v>115</v>
      </c>
      <c r="Z3" s="153" t="s">
        <v>116</v>
      </c>
      <c r="AA3" s="153" t="s">
        <v>118</v>
      </c>
      <c r="AB3" s="153" t="s">
        <v>119</v>
      </c>
      <c r="AC3" s="153" t="s">
        <v>120</v>
      </c>
      <c r="AD3" s="153" t="s">
        <v>121</v>
      </c>
      <c r="AE3" s="153" t="s">
        <v>125</v>
      </c>
      <c r="AF3" s="153" t="s">
        <v>126</v>
      </c>
      <c r="AG3" s="153" t="s">
        <v>93</v>
      </c>
      <c r="AH3" s="153" t="s">
        <v>94</v>
      </c>
      <c r="AI3" s="154"/>
      <c r="AJ3" s="153" t="s">
        <v>99</v>
      </c>
      <c r="AK3" s="153" t="s">
        <v>104</v>
      </c>
      <c r="AL3" s="153"/>
      <c r="AM3" s="153" t="s">
        <v>109</v>
      </c>
      <c r="AN3" s="153"/>
      <c r="AO3" s="153"/>
      <c r="AP3" s="195"/>
      <c r="AQ3" s="155" t="s">
        <v>136</v>
      </c>
      <c r="AR3" s="156" t="s">
        <v>136</v>
      </c>
      <c r="AS3" s="153" t="s">
        <v>139</v>
      </c>
      <c r="AT3" s="153" t="s">
        <v>143</v>
      </c>
      <c r="AU3" s="153" t="s">
        <v>142</v>
      </c>
      <c r="AV3" s="153" t="s">
        <v>148</v>
      </c>
      <c r="AW3" s="153"/>
      <c r="AX3" s="153"/>
      <c r="AY3" s="153"/>
      <c r="AZ3" s="153" t="s">
        <v>163</v>
      </c>
      <c r="BA3" s="153" t="s">
        <v>167</v>
      </c>
      <c r="BB3" s="153" t="s">
        <v>166</v>
      </c>
      <c r="BC3" s="153" t="s">
        <v>165</v>
      </c>
      <c r="BD3" s="153" t="s">
        <v>168</v>
      </c>
      <c r="BE3" s="153"/>
      <c r="BF3" s="153"/>
      <c r="BG3" s="153"/>
      <c r="BH3" s="153"/>
      <c r="BI3" s="152"/>
    </row>
    <row r="4" spans="1:61" ht="15.75" customHeight="1" hidden="1" thickBot="1">
      <c r="A4" s="4"/>
      <c r="B4" s="5"/>
      <c r="C4" s="5"/>
      <c r="D4" s="32"/>
      <c r="E4" s="15"/>
      <c r="F4" s="15"/>
      <c r="G4" s="15"/>
      <c r="H4" s="15"/>
      <c r="I4" s="15"/>
      <c r="J4" s="15"/>
      <c r="K4" s="15"/>
      <c r="L4" s="15"/>
      <c r="M4" s="15"/>
      <c r="N4" s="183"/>
      <c r="O4" s="184"/>
      <c r="P4" s="185"/>
      <c r="Q4" s="192"/>
      <c r="R4" s="193"/>
      <c r="S4" s="194"/>
      <c r="T4" s="183"/>
      <c r="U4" s="184"/>
      <c r="V4" s="18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70"/>
      <c r="AJ4" s="15"/>
      <c r="AK4" s="15"/>
      <c r="AL4" s="15"/>
      <c r="AM4" s="15"/>
      <c r="AN4" s="15"/>
      <c r="AO4" s="15"/>
      <c r="AP4" s="184"/>
      <c r="AQ4" s="184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32"/>
    </row>
    <row r="5" spans="1:61" ht="15.75">
      <c r="A5" s="127"/>
      <c r="B5" s="127"/>
      <c r="C5" s="128"/>
      <c r="D5" s="77"/>
      <c r="E5" s="74" t="s">
        <v>7</v>
      </c>
      <c r="F5" s="74" t="s">
        <v>7</v>
      </c>
      <c r="G5" s="74" t="s">
        <v>7</v>
      </c>
      <c r="H5" s="74" t="s">
        <v>7</v>
      </c>
      <c r="I5" s="74" t="s">
        <v>7</v>
      </c>
      <c r="J5" s="74" t="s">
        <v>7</v>
      </c>
      <c r="K5" s="74" t="s">
        <v>7</v>
      </c>
      <c r="L5" s="74" t="s">
        <v>7</v>
      </c>
      <c r="M5" s="74" t="s">
        <v>7</v>
      </c>
      <c r="N5" s="74" t="s">
        <v>7</v>
      </c>
      <c r="O5" s="75"/>
      <c r="P5" s="73"/>
      <c r="Q5" s="74" t="s">
        <v>7</v>
      </c>
      <c r="R5" s="75"/>
      <c r="S5" s="73"/>
      <c r="T5" s="74" t="s">
        <v>7</v>
      </c>
      <c r="U5" s="75"/>
      <c r="V5" s="73"/>
      <c r="W5" s="74" t="s">
        <v>7</v>
      </c>
      <c r="X5" s="74" t="s">
        <v>7</v>
      </c>
      <c r="Y5" s="74" t="s">
        <v>7</v>
      </c>
      <c r="Z5" s="74" t="s">
        <v>7</v>
      </c>
      <c r="AA5" s="74" t="s">
        <v>7</v>
      </c>
      <c r="AB5" s="74" t="s">
        <v>7</v>
      </c>
      <c r="AC5" s="74" t="s">
        <v>7</v>
      </c>
      <c r="AD5" s="74" t="s">
        <v>7</v>
      </c>
      <c r="AE5" s="74" t="s">
        <v>7</v>
      </c>
      <c r="AF5" s="74" t="s">
        <v>7</v>
      </c>
      <c r="AG5" s="74" t="s">
        <v>7</v>
      </c>
      <c r="AH5" s="74" t="s">
        <v>7</v>
      </c>
      <c r="AI5" s="76" t="s">
        <v>7</v>
      </c>
      <c r="AJ5" s="74" t="s">
        <v>7</v>
      </c>
      <c r="AK5" s="74" t="s">
        <v>7</v>
      </c>
      <c r="AL5" s="74" t="s">
        <v>7</v>
      </c>
      <c r="AM5" s="74" t="s">
        <v>7</v>
      </c>
      <c r="AN5" s="74" t="s">
        <v>7</v>
      </c>
      <c r="AO5" s="74" t="s">
        <v>7</v>
      </c>
      <c r="AP5" s="74"/>
      <c r="AQ5" s="74"/>
      <c r="AR5" s="72"/>
      <c r="AS5" s="74" t="s">
        <v>7</v>
      </c>
      <c r="AT5" s="74" t="s">
        <v>7</v>
      </c>
      <c r="AU5" s="74" t="s">
        <v>7</v>
      </c>
      <c r="AV5" s="74" t="s">
        <v>7</v>
      </c>
      <c r="AW5" s="74" t="s">
        <v>7</v>
      </c>
      <c r="AX5" s="74" t="s">
        <v>7</v>
      </c>
      <c r="AY5" s="74" t="s">
        <v>7</v>
      </c>
      <c r="AZ5" s="74" t="s">
        <v>7</v>
      </c>
      <c r="BA5" s="74" t="s">
        <v>7</v>
      </c>
      <c r="BB5" s="74" t="s">
        <v>7</v>
      </c>
      <c r="BC5" s="74" t="s">
        <v>7</v>
      </c>
      <c r="BD5" s="74" t="s">
        <v>7</v>
      </c>
      <c r="BE5" s="74" t="s">
        <v>7</v>
      </c>
      <c r="BF5" s="74" t="s">
        <v>7</v>
      </c>
      <c r="BG5" s="74" t="s">
        <v>7</v>
      </c>
      <c r="BH5" s="74" t="s">
        <v>7</v>
      </c>
      <c r="BI5" s="77" t="s">
        <v>7</v>
      </c>
    </row>
    <row r="6" spans="1:61" ht="16.5" thickBot="1">
      <c r="A6" s="130"/>
      <c r="B6" s="131"/>
      <c r="C6" s="132"/>
      <c r="D6" s="96" t="s">
        <v>5</v>
      </c>
      <c r="E6" s="92" t="s">
        <v>0</v>
      </c>
      <c r="F6" s="92" t="s">
        <v>0</v>
      </c>
      <c r="G6" s="92" t="s">
        <v>0</v>
      </c>
      <c r="H6" s="92" t="s">
        <v>0</v>
      </c>
      <c r="I6" s="92" t="s">
        <v>0</v>
      </c>
      <c r="J6" s="92" t="s">
        <v>0</v>
      </c>
      <c r="K6" s="92" t="s">
        <v>0</v>
      </c>
      <c r="L6" s="92" t="s">
        <v>0</v>
      </c>
      <c r="M6" s="92" t="s">
        <v>0</v>
      </c>
      <c r="N6" s="92" t="s">
        <v>0</v>
      </c>
      <c r="O6" s="93" t="s">
        <v>1</v>
      </c>
      <c r="P6" s="91" t="s">
        <v>5</v>
      </c>
      <c r="Q6" s="92" t="s">
        <v>0</v>
      </c>
      <c r="R6" s="93" t="s">
        <v>1</v>
      </c>
      <c r="S6" s="91" t="s">
        <v>5</v>
      </c>
      <c r="T6" s="92" t="s">
        <v>0</v>
      </c>
      <c r="U6" s="93" t="s">
        <v>1</v>
      </c>
      <c r="V6" s="91" t="s">
        <v>5</v>
      </c>
      <c r="W6" s="92" t="s">
        <v>0</v>
      </c>
      <c r="X6" s="92" t="s">
        <v>0</v>
      </c>
      <c r="Y6" s="94" t="s">
        <v>0</v>
      </c>
      <c r="Z6" s="94" t="s">
        <v>0</v>
      </c>
      <c r="AA6" s="94" t="s">
        <v>0</v>
      </c>
      <c r="AB6" s="94" t="s">
        <v>0</v>
      </c>
      <c r="AC6" s="94" t="s">
        <v>0</v>
      </c>
      <c r="AD6" s="94" t="s">
        <v>0</v>
      </c>
      <c r="AE6" s="94" t="s">
        <v>0</v>
      </c>
      <c r="AF6" s="94" t="s">
        <v>0</v>
      </c>
      <c r="AG6" s="94" t="s">
        <v>0</v>
      </c>
      <c r="AH6" s="94" t="s">
        <v>0</v>
      </c>
      <c r="AI6" s="94" t="s">
        <v>0</v>
      </c>
      <c r="AJ6" s="92" t="s">
        <v>0</v>
      </c>
      <c r="AK6" s="92" t="s">
        <v>0</v>
      </c>
      <c r="AL6" s="92" t="s">
        <v>0</v>
      </c>
      <c r="AM6" s="92" t="s">
        <v>0</v>
      </c>
      <c r="AN6" s="92" t="s">
        <v>0</v>
      </c>
      <c r="AO6" s="92" t="s">
        <v>0</v>
      </c>
      <c r="AP6" s="92" t="s">
        <v>1</v>
      </c>
      <c r="AQ6" s="92" t="s">
        <v>1</v>
      </c>
      <c r="AR6" s="95" t="s">
        <v>1</v>
      </c>
      <c r="AS6" s="92" t="s">
        <v>0</v>
      </c>
      <c r="AT6" s="92" t="s">
        <v>0</v>
      </c>
      <c r="AU6" s="92" t="s">
        <v>0</v>
      </c>
      <c r="AV6" s="92" t="s">
        <v>0</v>
      </c>
      <c r="AW6" s="92" t="s">
        <v>0</v>
      </c>
      <c r="AX6" s="92" t="s">
        <v>0</v>
      </c>
      <c r="AY6" s="92" t="s">
        <v>0</v>
      </c>
      <c r="AZ6" s="92" t="s">
        <v>0</v>
      </c>
      <c r="BA6" s="92" t="s">
        <v>0</v>
      </c>
      <c r="BB6" s="92" t="s">
        <v>0</v>
      </c>
      <c r="BC6" s="92" t="s">
        <v>0</v>
      </c>
      <c r="BD6" s="92" t="s">
        <v>0</v>
      </c>
      <c r="BE6" s="92" t="s">
        <v>0</v>
      </c>
      <c r="BF6" s="92" t="s">
        <v>0</v>
      </c>
      <c r="BG6" s="92" t="s">
        <v>0</v>
      </c>
      <c r="BH6" s="92" t="s">
        <v>0</v>
      </c>
      <c r="BI6" s="96" t="s">
        <v>0</v>
      </c>
    </row>
    <row r="7" spans="1:61" s="2" customFormat="1" ht="15" customHeight="1">
      <c r="A7" s="157">
        <v>1</v>
      </c>
      <c r="B7" s="83" t="s">
        <v>8</v>
      </c>
      <c r="C7" s="84"/>
      <c r="D7" s="97"/>
      <c r="E7" s="85">
        <v>9.09</v>
      </c>
      <c r="F7" s="86">
        <v>12.67</v>
      </c>
      <c r="G7" s="86">
        <v>15.65</v>
      </c>
      <c r="H7" s="86"/>
      <c r="I7" s="86">
        <v>27.15</v>
      </c>
      <c r="J7" s="86">
        <v>27.4</v>
      </c>
      <c r="K7" s="86">
        <v>27.65</v>
      </c>
      <c r="L7" s="86">
        <v>27.9</v>
      </c>
      <c r="M7" s="86">
        <v>27.44</v>
      </c>
      <c r="N7" s="86">
        <v>11</v>
      </c>
      <c r="O7" s="86"/>
      <c r="P7" s="86"/>
      <c r="Q7" s="86">
        <v>10.5</v>
      </c>
      <c r="R7" s="86"/>
      <c r="S7" s="86"/>
      <c r="T7" s="86">
        <v>20.25</v>
      </c>
      <c r="U7" s="86"/>
      <c r="V7" s="86"/>
      <c r="W7" s="86">
        <v>11.5</v>
      </c>
      <c r="X7" s="86">
        <v>11</v>
      </c>
      <c r="Y7" s="86">
        <v>11</v>
      </c>
      <c r="Z7" s="86">
        <v>11</v>
      </c>
      <c r="AA7" s="86">
        <v>9.95</v>
      </c>
      <c r="AB7" s="86">
        <v>17.85</v>
      </c>
      <c r="AC7" s="86">
        <v>12.9</v>
      </c>
      <c r="AD7" s="86">
        <v>10.3</v>
      </c>
      <c r="AE7" s="86">
        <v>29.7</v>
      </c>
      <c r="AF7" s="86">
        <v>12.5</v>
      </c>
      <c r="AG7" s="86">
        <v>15</v>
      </c>
      <c r="AH7" s="86">
        <v>11</v>
      </c>
      <c r="AI7" s="86">
        <v>26.5</v>
      </c>
      <c r="AJ7" s="86">
        <v>10.5</v>
      </c>
      <c r="AK7" s="86">
        <v>19</v>
      </c>
      <c r="AL7" s="86">
        <v>12</v>
      </c>
      <c r="AM7" s="86">
        <v>15.25</v>
      </c>
      <c r="AN7" s="86">
        <v>13.95</v>
      </c>
      <c r="AO7" s="86">
        <v>23.55</v>
      </c>
      <c r="AP7" s="87">
        <v>8.5</v>
      </c>
      <c r="AQ7" s="87">
        <v>8.5</v>
      </c>
      <c r="AR7" s="87">
        <v>8.5</v>
      </c>
      <c r="AS7" s="86">
        <v>28.5</v>
      </c>
      <c r="AT7" s="86">
        <v>29.5</v>
      </c>
      <c r="AU7" s="86">
        <v>28.5</v>
      </c>
      <c r="AV7" s="86">
        <v>28.5</v>
      </c>
      <c r="AW7" s="86">
        <v>12</v>
      </c>
      <c r="AX7" s="86"/>
      <c r="AY7" s="86"/>
      <c r="AZ7" s="88">
        <v>20.45</v>
      </c>
      <c r="BA7" s="88">
        <v>33.75</v>
      </c>
      <c r="BB7" s="88">
        <v>24.5</v>
      </c>
      <c r="BC7" s="86">
        <v>23</v>
      </c>
      <c r="BD7" s="88">
        <v>26.5</v>
      </c>
      <c r="BE7" s="86">
        <v>12.65</v>
      </c>
      <c r="BF7" s="89">
        <v>30</v>
      </c>
      <c r="BG7" s="86">
        <v>26</v>
      </c>
      <c r="BH7" s="86">
        <v>32</v>
      </c>
      <c r="BI7" s="90">
        <v>11</v>
      </c>
    </row>
    <row r="8" spans="1:61" s="2" customFormat="1" ht="15" customHeight="1">
      <c r="A8" s="158">
        <v>2</v>
      </c>
      <c r="B8" s="6" t="s">
        <v>9</v>
      </c>
      <c r="C8" s="9"/>
      <c r="D8" s="98"/>
      <c r="E8" s="10">
        <v>9.09</v>
      </c>
      <c r="F8" s="33">
        <v>12.67</v>
      </c>
      <c r="G8" s="33">
        <v>15.65</v>
      </c>
      <c r="H8" s="33"/>
      <c r="I8" s="33">
        <v>27.15</v>
      </c>
      <c r="J8" s="33">
        <v>27.4</v>
      </c>
      <c r="K8" s="33">
        <v>27.65</v>
      </c>
      <c r="L8" s="33">
        <v>27.9</v>
      </c>
      <c r="M8" s="33"/>
      <c r="N8" s="33">
        <v>11</v>
      </c>
      <c r="O8" s="33"/>
      <c r="P8" s="33"/>
      <c r="Q8" s="33">
        <v>10.5</v>
      </c>
      <c r="R8" s="33"/>
      <c r="S8" s="33"/>
      <c r="T8" s="33">
        <v>20.25</v>
      </c>
      <c r="U8" s="33"/>
      <c r="V8" s="33"/>
      <c r="W8" s="33">
        <v>11.5</v>
      </c>
      <c r="X8" s="33">
        <v>11</v>
      </c>
      <c r="Y8" s="33">
        <v>11</v>
      </c>
      <c r="Z8" s="33">
        <v>11</v>
      </c>
      <c r="AA8" s="33">
        <v>9.95</v>
      </c>
      <c r="AB8" s="33">
        <v>17.5</v>
      </c>
      <c r="AC8" s="33">
        <v>12.6</v>
      </c>
      <c r="AD8" s="33">
        <v>10.2</v>
      </c>
      <c r="AE8" s="33">
        <v>30.25</v>
      </c>
      <c r="AF8" s="33">
        <v>12.7</v>
      </c>
      <c r="AG8" s="33">
        <v>15</v>
      </c>
      <c r="AH8" s="33">
        <v>11</v>
      </c>
      <c r="AI8" s="33"/>
      <c r="AJ8" s="33"/>
      <c r="AK8" s="33"/>
      <c r="AL8" s="33">
        <v>12</v>
      </c>
      <c r="AM8" s="33">
        <v>15.25</v>
      </c>
      <c r="AN8" s="33">
        <v>13.95</v>
      </c>
      <c r="AO8" s="33">
        <v>23.55</v>
      </c>
      <c r="AP8" s="59"/>
      <c r="AQ8" s="59"/>
      <c r="AR8" s="59"/>
      <c r="AS8" s="33"/>
      <c r="AT8" s="33"/>
      <c r="AU8" s="33"/>
      <c r="AV8" s="33"/>
      <c r="AW8" s="33">
        <v>12</v>
      </c>
      <c r="AX8" s="33"/>
      <c r="AY8" s="33"/>
      <c r="AZ8" s="40">
        <v>20.75</v>
      </c>
      <c r="BA8" s="40">
        <v>33.95</v>
      </c>
      <c r="BB8" s="40">
        <v>24.75</v>
      </c>
      <c r="BC8" s="33">
        <v>23.75</v>
      </c>
      <c r="BD8" s="40">
        <v>27</v>
      </c>
      <c r="BE8" s="33">
        <v>12.75</v>
      </c>
      <c r="BF8" s="41">
        <v>30</v>
      </c>
      <c r="BG8" s="33">
        <v>27.15</v>
      </c>
      <c r="BH8" s="33">
        <v>32</v>
      </c>
      <c r="BI8" s="60">
        <v>11</v>
      </c>
    </row>
    <row r="9" spans="1:61" s="2" customFormat="1" ht="14.25" customHeight="1">
      <c r="A9" s="158">
        <v>3</v>
      </c>
      <c r="B9" s="6" t="s">
        <v>10</v>
      </c>
      <c r="C9" s="9"/>
      <c r="D9" s="98"/>
      <c r="E9" s="10">
        <v>9.09</v>
      </c>
      <c r="F9" s="33">
        <v>12.67</v>
      </c>
      <c r="G9" s="33">
        <v>15.65</v>
      </c>
      <c r="H9" s="33"/>
      <c r="I9" s="33">
        <v>27.15</v>
      </c>
      <c r="J9" s="33">
        <v>27.4</v>
      </c>
      <c r="K9" s="33">
        <v>27.65</v>
      </c>
      <c r="L9" s="33">
        <v>27.9</v>
      </c>
      <c r="M9" s="33"/>
      <c r="N9" s="33">
        <v>11</v>
      </c>
      <c r="O9" s="33"/>
      <c r="P9" s="33"/>
      <c r="Q9" s="33">
        <v>10.5</v>
      </c>
      <c r="R9" s="33"/>
      <c r="S9" s="33"/>
      <c r="T9" s="33">
        <v>20.25</v>
      </c>
      <c r="U9" s="33"/>
      <c r="V9" s="33"/>
      <c r="W9" s="33"/>
      <c r="X9" s="33">
        <v>11</v>
      </c>
      <c r="Y9" s="33">
        <v>11</v>
      </c>
      <c r="Z9" s="33">
        <v>11</v>
      </c>
      <c r="AA9" s="33">
        <v>9.95</v>
      </c>
      <c r="AB9" s="33">
        <v>17.5</v>
      </c>
      <c r="AC9" s="33">
        <v>12.69</v>
      </c>
      <c r="AD9" s="33">
        <v>10.2</v>
      </c>
      <c r="AE9" s="33">
        <v>30.25</v>
      </c>
      <c r="AF9" s="33">
        <v>12.7</v>
      </c>
      <c r="AG9" s="33">
        <v>15</v>
      </c>
      <c r="AH9" s="33">
        <v>11</v>
      </c>
      <c r="AI9" s="33">
        <v>25.5</v>
      </c>
      <c r="AJ9" s="33">
        <v>11</v>
      </c>
      <c r="AK9" s="33">
        <v>19</v>
      </c>
      <c r="AL9" s="33">
        <v>12.5</v>
      </c>
      <c r="AM9" s="33">
        <v>15.25</v>
      </c>
      <c r="AN9" s="33">
        <v>13.95</v>
      </c>
      <c r="AO9" s="33">
        <v>23.55</v>
      </c>
      <c r="AP9" s="59">
        <v>9</v>
      </c>
      <c r="AQ9" s="59">
        <v>9</v>
      </c>
      <c r="AR9" s="59">
        <v>9</v>
      </c>
      <c r="AS9" s="33">
        <v>28.5</v>
      </c>
      <c r="AT9" s="33">
        <v>29.5</v>
      </c>
      <c r="AU9" s="33">
        <v>28.5</v>
      </c>
      <c r="AV9" s="33">
        <v>28.5</v>
      </c>
      <c r="AW9" s="33">
        <v>12</v>
      </c>
      <c r="AX9" s="33"/>
      <c r="AY9" s="33"/>
      <c r="AZ9" s="40">
        <v>21.6</v>
      </c>
      <c r="BA9" s="40">
        <v>34</v>
      </c>
      <c r="BB9" s="40">
        <v>25</v>
      </c>
      <c r="BC9" s="33">
        <v>26.5</v>
      </c>
      <c r="BD9" s="40">
        <v>28.15</v>
      </c>
      <c r="BE9" s="33">
        <v>12.75</v>
      </c>
      <c r="BF9" s="41">
        <v>30</v>
      </c>
      <c r="BG9" s="33">
        <v>26</v>
      </c>
      <c r="BH9" s="33">
        <v>32</v>
      </c>
      <c r="BI9" s="60">
        <v>11</v>
      </c>
    </row>
    <row r="10" spans="1:61" s="2" customFormat="1" ht="15" customHeight="1">
      <c r="A10" s="158">
        <v>4</v>
      </c>
      <c r="B10" s="6" t="s">
        <v>11</v>
      </c>
      <c r="C10" s="9"/>
      <c r="D10" s="98"/>
      <c r="E10" s="10">
        <v>12.36</v>
      </c>
      <c r="F10" s="33">
        <v>16.12</v>
      </c>
      <c r="G10" s="33">
        <v>18.6</v>
      </c>
      <c r="H10" s="33">
        <v>18</v>
      </c>
      <c r="I10" s="33">
        <v>28.35</v>
      </c>
      <c r="J10" s="33">
        <v>28.6</v>
      </c>
      <c r="K10" s="33">
        <v>28.85</v>
      </c>
      <c r="L10" s="33">
        <v>29.1</v>
      </c>
      <c r="M10" s="33">
        <v>27.44</v>
      </c>
      <c r="N10" s="33">
        <v>13</v>
      </c>
      <c r="O10" s="33"/>
      <c r="P10" s="33"/>
      <c r="Q10" s="33">
        <v>12.5</v>
      </c>
      <c r="R10" s="33"/>
      <c r="S10" s="33"/>
      <c r="T10" s="33">
        <v>22</v>
      </c>
      <c r="U10" s="33"/>
      <c r="V10" s="33"/>
      <c r="W10" s="33">
        <v>14</v>
      </c>
      <c r="X10" s="33">
        <v>15.25</v>
      </c>
      <c r="Y10" s="33">
        <v>15.25</v>
      </c>
      <c r="Z10" s="33">
        <v>15.25</v>
      </c>
      <c r="AA10" s="33">
        <v>12.8</v>
      </c>
      <c r="AB10" s="33">
        <v>18.5</v>
      </c>
      <c r="AC10" s="33">
        <v>15.2</v>
      </c>
      <c r="AD10" s="33">
        <v>15.25</v>
      </c>
      <c r="AE10" s="33">
        <v>32</v>
      </c>
      <c r="AF10" s="33">
        <v>15</v>
      </c>
      <c r="AG10" s="33">
        <v>18.5</v>
      </c>
      <c r="AH10" s="33"/>
      <c r="AI10" s="33">
        <v>25.5</v>
      </c>
      <c r="AJ10" s="33">
        <v>12.5</v>
      </c>
      <c r="AK10" s="33">
        <v>21.5</v>
      </c>
      <c r="AL10" s="33">
        <v>14</v>
      </c>
      <c r="AM10" s="33">
        <v>17.25</v>
      </c>
      <c r="AN10" s="33"/>
      <c r="AO10" s="33">
        <v>27.3</v>
      </c>
      <c r="AP10" s="59"/>
      <c r="AQ10" s="59"/>
      <c r="AR10" s="59"/>
      <c r="AS10" s="33"/>
      <c r="AT10" s="33"/>
      <c r="AU10" s="33"/>
      <c r="AV10" s="33"/>
      <c r="AW10" s="33">
        <v>16</v>
      </c>
      <c r="AX10" s="33"/>
      <c r="AY10" s="33"/>
      <c r="AZ10" s="40">
        <v>23.4</v>
      </c>
      <c r="BA10" s="40">
        <v>37</v>
      </c>
      <c r="BB10" s="40">
        <v>29.75</v>
      </c>
      <c r="BC10" s="33">
        <v>28.5</v>
      </c>
      <c r="BD10" s="40">
        <v>28.6</v>
      </c>
      <c r="BE10" s="33">
        <v>14</v>
      </c>
      <c r="BF10" s="41">
        <v>30</v>
      </c>
      <c r="BG10" s="33">
        <v>27.15</v>
      </c>
      <c r="BH10" s="33"/>
      <c r="BI10" s="60">
        <v>14.5</v>
      </c>
    </row>
    <row r="11" spans="1:61" s="2" customFormat="1" ht="15" customHeight="1">
      <c r="A11" s="158">
        <v>5</v>
      </c>
      <c r="B11" s="6" t="s">
        <v>12</v>
      </c>
      <c r="C11" s="9"/>
      <c r="D11" s="98"/>
      <c r="E11" s="10">
        <v>12.36</v>
      </c>
      <c r="F11" s="33">
        <v>16.12</v>
      </c>
      <c r="G11" s="33"/>
      <c r="H11" s="33"/>
      <c r="I11" s="33">
        <v>28.35</v>
      </c>
      <c r="J11" s="33">
        <v>28.6</v>
      </c>
      <c r="K11" s="33">
        <v>28.85</v>
      </c>
      <c r="L11" s="33">
        <v>29.1</v>
      </c>
      <c r="M11" s="33"/>
      <c r="N11" s="33">
        <v>14</v>
      </c>
      <c r="O11" s="33"/>
      <c r="P11" s="33"/>
      <c r="Q11" s="33">
        <v>13.5</v>
      </c>
      <c r="R11" s="33"/>
      <c r="S11" s="33"/>
      <c r="T11" s="33">
        <v>22</v>
      </c>
      <c r="U11" s="33"/>
      <c r="V11" s="33"/>
      <c r="W11" s="33"/>
      <c r="X11" s="33">
        <v>15.25</v>
      </c>
      <c r="Y11" s="33">
        <v>15.25</v>
      </c>
      <c r="Z11" s="33">
        <v>15.25</v>
      </c>
      <c r="AA11" s="33">
        <v>12.8</v>
      </c>
      <c r="AB11" s="33">
        <v>18.65</v>
      </c>
      <c r="AC11" s="33">
        <v>15.2</v>
      </c>
      <c r="AD11" s="33">
        <v>13.45</v>
      </c>
      <c r="AE11" s="33">
        <v>32</v>
      </c>
      <c r="AF11" s="33">
        <v>15</v>
      </c>
      <c r="AG11" s="33">
        <v>18.5</v>
      </c>
      <c r="AH11" s="33">
        <v>14</v>
      </c>
      <c r="AI11" s="33">
        <v>25.5</v>
      </c>
      <c r="AJ11" s="33"/>
      <c r="AK11" s="33"/>
      <c r="AL11" s="33">
        <v>15</v>
      </c>
      <c r="AM11" s="33">
        <v>17.25</v>
      </c>
      <c r="AN11" s="33"/>
      <c r="AO11" s="33">
        <v>27.3</v>
      </c>
      <c r="AP11" s="59"/>
      <c r="AQ11" s="59"/>
      <c r="AR11" s="59"/>
      <c r="AS11" s="33"/>
      <c r="AT11" s="33"/>
      <c r="AU11" s="33"/>
      <c r="AV11" s="33"/>
      <c r="AW11" s="33">
        <v>16</v>
      </c>
      <c r="AX11" s="33"/>
      <c r="AY11" s="33"/>
      <c r="AZ11" s="40">
        <v>23.4</v>
      </c>
      <c r="BA11" s="40">
        <v>36</v>
      </c>
      <c r="BB11" s="40">
        <v>29.75</v>
      </c>
      <c r="BC11" s="33">
        <v>28.5</v>
      </c>
      <c r="BD11" s="40">
        <v>28.6</v>
      </c>
      <c r="BE11" s="33">
        <v>14</v>
      </c>
      <c r="BF11" s="41">
        <v>30</v>
      </c>
      <c r="BG11" s="33">
        <v>27.15</v>
      </c>
      <c r="BH11" s="33"/>
      <c r="BI11" s="60">
        <v>15</v>
      </c>
    </row>
    <row r="12" spans="1:61" s="2" customFormat="1" ht="15" customHeight="1">
      <c r="A12" s="158">
        <v>6</v>
      </c>
      <c r="B12" s="6" t="s">
        <v>13</v>
      </c>
      <c r="C12" s="9"/>
      <c r="D12" s="98"/>
      <c r="E12" s="10">
        <v>12.36</v>
      </c>
      <c r="F12" s="33">
        <v>16.12</v>
      </c>
      <c r="G12" s="33"/>
      <c r="H12" s="33"/>
      <c r="I12" s="33">
        <v>28.35</v>
      </c>
      <c r="J12" s="33">
        <v>28.6</v>
      </c>
      <c r="K12" s="33">
        <v>28.85</v>
      </c>
      <c r="L12" s="33">
        <v>29.1</v>
      </c>
      <c r="M12" s="33">
        <v>27.19</v>
      </c>
      <c r="N12" s="33">
        <v>13</v>
      </c>
      <c r="O12" s="33"/>
      <c r="P12" s="33"/>
      <c r="Q12" s="33">
        <v>12.5</v>
      </c>
      <c r="R12" s="33"/>
      <c r="S12" s="33"/>
      <c r="T12" s="33">
        <v>23</v>
      </c>
      <c r="U12" s="33"/>
      <c r="V12" s="33"/>
      <c r="W12" s="33">
        <v>14</v>
      </c>
      <c r="X12" s="33"/>
      <c r="Y12" s="33"/>
      <c r="Z12" s="33"/>
      <c r="AA12" s="33">
        <v>12.8</v>
      </c>
      <c r="AB12" s="33">
        <v>18.9</v>
      </c>
      <c r="AC12" s="33">
        <v>15.2</v>
      </c>
      <c r="AD12" s="33">
        <v>15.25</v>
      </c>
      <c r="AE12" s="33">
        <v>32</v>
      </c>
      <c r="AF12" s="33">
        <v>15</v>
      </c>
      <c r="AG12" s="33"/>
      <c r="AH12" s="33"/>
      <c r="AI12" s="33">
        <v>25.5</v>
      </c>
      <c r="AJ12" s="33">
        <v>14</v>
      </c>
      <c r="AK12" s="33">
        <v>22</v>
      </c>
      <c r="AL12" s="33">
        <v>14</v>
      </c>
      <c r="AM12" s="33">
        <v>17.25</v>
      </c>
      <c r="AN12" s="33">
        <v>18</v>
      </c>
      <c r="AO12" s="33">
        <v>27.3</v>
      </c>
      <c r="AP12" s="59"/>
      <c r="AQ12" s="59"/>
      <c r="AR12" s="59"/>
      <c r="AS12" s="33"/>
      <c r="AT12" s="33"/>
      <c r="AU12" s="33"/>
      <c r="AV12" s="33"/>
      <c r="AW12" s="33"/>
      <c r="AX12" s="33"/>
      <c r="AY12" s="33"/>
      <c r="AZ12" s="40">
        <v>23.4</v>
      </c>
      <c r="BA12" s="40">
        <v>33</v>
      </c>
      <c r="BB12" s="40">
        <v>29.75</v>
      </c>
      <c r="BC12" s="33">
        <v>28.5</v>
      </c>
      <c r="BD12" s="40">
        <v>28.6</v>
      </c>
      <c r="BE12" s="33">
        <v>14</v>
      </c>
      <c r="BF12" s="41">
        <v>30.75</v>
      </c>
      <c r="BG12" s="33">
        <v>27.15</v>
      </c>
      <c r="BH12" s="33">
        <v>32</v>
      </c>
      <c r="BI12" s="60">
        <v>15</v>
      </c>
    </row>
    <row r="13" spans="1:61" s="2" customFormat="1" ht="15" customHeight="1">
      <c r="A13" s="158">
        <v>7</v>
      </c>
      <c r="B13" s="6" t="s">
        <v>14</v>
      </c>
      <c r="C13" s="9"/>
      <c r="D13" s="98"/>
      <c r="E13" s="10">
        <v>13.55</v>
      </c>
      <c r="F13" s="33"/>
      <c r="G13" s="33"/>
      <c r="H13" s="33"/>
      <c r="I13" s="33">
        <v>28.35</v>
      </c>
      <c r="J13" s="33">
        <v>28.6</v>
      </c>
      <c r="K13" s="33">
        <v>28.85</v>
      </c>
      <c r="L13" s="33">
        <v>29.1</v>
      </c>
      <c r="M13" s="33"/>
      <c r="N13" s="33">
        <v>14</v>
      </c>
      <c r="O13" s="33"/>
      <c r="P13" s="33"/>
      <c r="Q13" s="33">
        <v>14</v>
      </c>
      <c r="R13" s="33"/>
      <c r="S13" s="33"/>
      <c r="T13" s="33">
        <v>24</v>
      </c>
      <c r="U13" s="33"/>
      <c r="V13" s="33"/>
      <c r="W13" s="33"/>
      <c r="X13" s="33">
        <v>15.65</v>
      </c>
      <c r="Y13" s="33">
        <v>15.65</v>
      </c>
      <c r="Z13" s="33">
        <v>15.65</v>
      </c>
      <c r="AA13" s="33">
        <v>14.5</v>
      </c>
      <c r="AB13" s="33">
        <v>18.9</v>
      </c>
      <c r="AC13" s="33">
        <v>15.5</v>
      </c>
      <c r="AD13" s="33">
        <v>13.45</v>
      </c>
      <c r="AE13" s="33">
        <v>32</v>
      </c>
      <c r="AF13" s="33">
        <v>15</v>
      </c>
      <c r="AG13" s="33">
        <v>19.5</v>
      </c>
      <c r="AH13" s="33">
        <v>15</v>
      </c>
      <c r="AI13" s="33">
        <v>26</v>
      </c>
      <c r="AJ13" s="33"/>
      <c r="AK13" s="33"/>
      <c r="AL13" s="33">
        <v>16</v>
      </c>
      <c r="AM13" s="33">
        <v>17.25</v>
      </c>
      <c r="AN13" s="33">
        <v>18</v>
      </c>
      <c r="AO13" s="33">
        <v>27.3</v>
      </c>
      <c r="AP13" s="59"/>
      <c r="AQ13" s="59"/>
      <c r="AR13" s="59"/>
      <c r="AS13" s="33"/>
      <c r="AT13" s="33"/>
      <c r="AU13" s="33"/>
      <c r="AV13" s="33"/>
      <c r="AW13" s="33">
        <v>16</v>
      </c>
      <c r="AX13" s="33"/>
      <c r="AY13" s="33"/>
      <c r="AZ13" s="40">
        <v>23.4</v>
      </c>
      <c r="BA13" s="40">
        <v>36</v>
      </c>
      <c r="BB13" s="40">
        <v>29.75</v>
      </c>
      <c r="BC13" s="33">
        <v>27</v>
      </c>
      <c r="BD13" s="40">
        <v>28.6</v>
      </c>
      <c r="BE13" s="33"/>
      <c r="BF13" s="41">
        <v>30</v>
      </c>
      <c r="BG13" s="33">
        <v>27.15</v>
      </c>
      <c r="BH13" s="33"/>
      <c r="BI13" s="60">
        <v>16</v>
      </c>
    </row>
    <row r="14" spans="1:61" s="2" customFormat="1" ht="15" customHeight="1">
      <c r="A14" s="158">
        <v>8</v>
      </c>
      <c r="B14" s="6" t="s">
        <v>15</v>
      </c>
      <c r="C14" s="9"/>
      <c r="D14" s="98"/>
      <c r="E14" s="10">
        <v>13.55</v>
      </c>
      <c r="F14" s="33">
        <v>18.5</v>
      </c>
      <c r="G14" s="33">
        <v>19.25</v>
      </c>
      <c r="H14" s="33"/>
      <c r="I14" s="33">
        <v>28.35</v>
      </c>
      <c r="J14" s="33">
        <v>28.6</v>
      </c>
      <c r="K14" s="33">
        <v>28.85</v>
      </c>
      <c r="L14" s="33">
        <v>29.1</v>
      </c>
      <c r="M14" s="33">
        <v>29.19</v>
      </c>
      <c r="N14" s="33">
        <v>15</v>
      </c>
      <c r="O14" s="33"/>
      <c r="P14" s="33"/>
      <c r="Q14" s="33">
        <v>14.5</v>
      </c>
      <c r="R14" s="33"/>
      <c r="S14" s="33"/>
      <c r="T14" s="33">
        <v>25</v>
      </c>
      <c r="U14" s="33"/>
      <c r="V14" s="33"/>
      <c r="W14" s="33"/>
      <c r="X14" s="33">
        <v>15.65</v>
      </c>
      <c r="Y14" s="33">
        <v>15.65</v>
      </c>
      <c r="Z14" s="33">
        <v>15.65</v>
      </c>
      <c r="AA14" s="33">
        <v>14.5</v>
      </c>
      <c r="AB14" s="33">
        <v>18.9</v>
      </c>
      <c r="AC14" s="33">
        <v>15.5</v>
      </c>
      <c r="AD14" s="33">
        <v>13.85</v>
      </c>
      <c r="AE14" s="33">
        <v>32</v>
      </c>
      <c r="AF14" s="33">
        <v>15</v>
      </c>
      <c r="AG14" s="33">
        <v>19.5</v>
      </c>
      <c r="AH14" s="33">
        <v>15</v>
      </c>
      <c r="AI14" s="33">
        <v>25.5</v>
      </c>
      <c r="AJ14" s="33">
        <v>15</v>
      </c>
      <c r="AK14" s="33">
        <v>24</v>
      </c>
      <c r="AL14" s="33">
        <v>16</v>
      </c>
      <c r="AM14" s="33">
        <v>17.25</v>
      </c>
      <c r="AN14" s="33">
        <v>18</v>
      </c>
      <c r="AO14" s="33">
        <v>27.3</v>
      </c>
      <c r="AP14" s="59"/>
      <c r="AQ14" s="59"/>
      <c r="AR14" s="59"/>
      <c r="AS14" s="33"/>
      <c r="AT14" s="33"/>
      <c r="AU14" s="33"/>
      <c r="AV14" s="33"/>
      <c r="AW14" s="33">
        <v>16</v>
      </c>
      <c r="AX14" s="33"/>
      <c r="AY14" s="33">
        <v>23.5</v>
      </c>
      <c r="AZ14" s="40">
        <v>26.8</v>
      </c>
      <c r="BA14" s="40">
        <v>36</v>
      </c>
      <c r="BB14" s="40">
        <v>29.75</v>
      </c>
      <c r="BC14" s="33">
        <v>28.5</v>
      </c>
      <c r="BD14" s="40">
        <v>29.5</v>
      </c>
      <c r="BE14" s="33"/>
      <c r="BF14" s="41">
        <v>31.75</v>
      </c>
      <c r="BG14" s="33">
        <v>24.9</v>
      </c>
      <c r="BH14" s="33">
        <v>32</v>
      </c>
      <c r="BI14" s="60">
        <v>17</v>
      </c>
    </row>
    <row r="15" spans="1:61" s="2" customFormat="1" ht="15" customHeight="1">
      <c r="A15" s="158">
        <v>9</v>
      </c>
      <c r="B15" s="6" t="s">
        <v>16</v>
      </c>
      <c r="C15" s="9"/>
      <c r="D15" s="98"/>
      <c r="E15" s="10">
        <v>13.55</v>
      </c>
      <c r="F15" s="33"/>
      <c r="G15" s="33"/>
      <c r="H15" s="33"/>
      <c r="I15" s="33"/>
      <c r="J15" s="33">
        <v>29</v>
      </c>
      <c r="K15" s="33"/>
      <c r="L15" s="33">
        <v>29.75</v>
      </c>
      <c r="M15" s="33"/>
      <c r="N15" s="33">
        <v>15</v>
      </c>
      <c r="O15" s="33"/>
      <c r="P15" s="33"/>
      <c r="Q15" s="33">
        <v>14.5</v>
      </c>
      <c r="R15" s="33"/>
      <c r="S15" s="33"/>
      <c r="T15" s="33">
        <v>25</v>
      </c>
      <c r="U15" s="33"/>
      <c r="V15" s="33"/>
      <c r="W15" s="33">
        <v>16.1</v>
      </c>
      <c r="X15" s="33">
        <v>16.15</v>
      </c>
      <c r="Y15" s="33">
        <v>16.15</v>
      </c>
      <c r="Z15" s="33">
        <v>16.15</v>
      </c>
      <c r="AA15" s="33">
        <v>14.9</v>
      </c>
      <c r="AB15" s="33">
        <v>19.5</v>
      </c>
      <c r="AC15" s="33">
        <v>15.5</v>
      </c>
      <c r="AD15" s="33">
        <v>14</v>
      </c>
      <c r="AE15" s="33">
        <v>32</v>
      </c>
      <c r="AF15" s="33">
        <v>15</v>
      </c>
      <c r="AG15" s="33"/>
      <c r="AH15" s="33">
        <v>15</v>
      </c>
      <c r="AI15" s="33"/>
      <c r="AJ15" s="33"/>
      <c r="AK15" s="33"/>
      <c r="AL15" s="33">
        <v>17</v>
      </c>
      <c r="AM15" s="33">
        <v>17.25</v>
      </c>
      <c r="AN15" s="33">
        <v>18</v>
      </c>
      <c r="AO15" s="33"/>
      <c r="AP15" s="59"/>
      <c r="AQ15" s="59"/>
      <c r="AR15" s="59"/>
      <c r="AS15" s="33"/>
      <c r="AT15" s="33"/>
      <c r="AU15" s="33"/>
      <c r="AV15" s="33"/>
      <c r="AW15" s="33"/>
      <c r="AX15" s="33"/>
      <c r="AY15" s="33"/>
      <c r="AZ15" s="40"/>
      <c r="BA15" s="40"/>
      <c r="BB15" s="40"/>
      <c r="BC15" s="33">
        <v>29</v>
      </c>
      <c r="BD15" s="40">
        <v>28.6</v>
      </c>
      <c r="BE15" s="33"/>
      <c r="BF15" s="41">
        <v>31.75</v>
      </c>
      <c r="BG15" s="33">
        <v>27.95</v>
      </c>
      <c r="BH15" s="33">
        <v>35</v>
      </c>
      <c r="BI15" s="60">
        <v>17.5</v>
      </c>
    </row>
    <row r="16" spans="1:61" s="2" customFormat="1" ht="15" customHeight="1">
      <c r="A16" s="158">
        <v>10</v>
      </c>
      <c r="B16" s="6" t="s">
        <v>17</v>
      </c>
      <c r="C16" s="9"/>
      <c r="D16" s="98"/>
      <c r="E16" s="10">
        <v>14.77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23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38.25</v>
      </c>
      <c r="AF16" s="33">
        <v>18.25</v>
      </c>
      <c r="AG16" s="33"/>
      <c r="AH16" s="33"/>
      <c r="AI16" s="33"/>
      <c r="AJ16" s="33"/>
      <c r="AK16" s="33"/>
      <c r="AL16" s="33"/>
      <c r="AM16" s="33">
        <v>17.75</v>
      </c>
      <c r="AN16" s="33"/>
      <c r="AO16" s="33"/>
      <c r="AP16" s="59"/>
      <c r="AQ16" s="59"/>
      <c r="AR16" s="59"/>
      <c r="AS16" s="33"/>
      <c r="AT16" s="33"/>
      <c r="AU16" s="33"/>
      <c r="AV16" s="33"/>
      <c r="AW16" s="33"/>
      <c r="AX16" s="33"/>
      <c r="AY16" s="33"/>
      <c r="AZ16" s="40"/>
      <c r="BA16" s="40"/>
      <c r="BB16" s="40"/>
      <c r="BC16" s="33"/>
      <c r="BD16" s="40"/>
      <c r="BE16" s="103"/>
      <c r="BF16" s="41"/>
      <c r="BG16" s="33"/>
      <c r="BH16" s="33"/>
      <c r="BI16" s="60"/>
    </row>
    <row r="17" spans="1:61" s="2" customFormat="1" ht="15" customHeight="1">
      <c r="A17" s="158">
        <v>11</v>
      </c>
      <c r="B17" s="6" t="s">
        <v>18</v>
      </c>
      <c r="C17" s="9"/>
      <c r="D17" s="98"/>
      <c r="E17" s="10">
        <v>13.08</v>
      </c>
      <c r="F17" s="33">
        <v>17.5</v>
      </c>
      <c r="G17" s="33">
        <v>17.5</v>
      </c>
      <c r="H17" s="33"/>
      <c r="I17" s="33">
        <v>31.5</v>
      </c>
      <c r="J17" s="33">
        <v>31.75</v>
      </c>
      <c r="K17" s="33">
        <v>32</v>
      </c>
      <c r="L17" s="33">
        <v>32.25</v>
      </c>
      <c r="M17" s="33">
        <v>29.94</v>
      </c>
      <c r="N17" s="33">
        <v>18</v>
      </c>
      <c r="O17" s="33"/>
      <c r="P17" s="33"/>
      <c r="Q17" s="33">
        <v>18</v>
      </c>
      <c r="R17" s="33"/>
      <c r="S17" s="33"/>
      <c r="T17" s="33">
        <v>27</v>
      </c>
      <c r="U17" s="33"/>
      <c r="V17" s="33"/>
      <c r="W17" s="33"/>
      <c r="X17" s="33">
        <v>16.15</v>
      </c>
      <c r="Y17" s="33">
        <v>16.15</v>
      </c>
      <c r="Z17" s="33">
        <v>16.15</v>
      </c>
      <c r="AA17" s="33">
        <v>14.85</v>
      </c>
      <c r="AB17" s="33">
        <v>20.85</v>
      </c>
      <c r="AC17" s="33">
        <v>16.5</v>
      </c>
      <c r="AD17" s="33">
        <v>15.35</v>
      </c>
      <c r="AE17" s="33">
        <v>36</v>
      </c>
      <c r="AF17" s="33">
        <v>16.5</v>
      </c>
      <c r="AG17" s="33">
        <v>21</v>
      </c>
      <c r="AH17" s="33">
        <v>21</v>
      </c>
      <c r="AI17" s="33">
        <v>26.5</v>
      </c>
      <c r="AJ17" s="33">
        <v>15.5</v>
      </c>
      <c r="AK17" s="33">
        <v>24</v>
      </c>
      <c r="AL17" s="33">
        <v>30</v>
      </c>
      <c r="AM17" s="33">
        <v>17.25</v>
      </c>
      <c r="AN17" s="33">
        <v>18</v>
      </c>
      <c r="AO17" s="33">
        <v>28.55</v>
      </c>
      <c r="AP17" s="59"/>
      <c r="AQ17" s="59"/>
      <c r="AR17" s="59"/>
      <c r="AS17" s="33"/>
      <c r="AT17" s="33"/>
      <c r="AU17" s="33"/>
      <c r="AV17" s="33"/>
      <c r="AW17" s="33">
        <v>17</v>
      </c>
      <c r="AX17" s="33"/>
      <c r="AY17" s="33"/>
      <c r="AZ17" s="40"/>
      <c r="BA17" s="40">
        <v>36</v>
      </c>
      <c r="BB17" s="40">
        <v>29.75</v>
      </c>
      <c r="BC17" s="33">
        <v>29.7</v>
      </c>
      <c r="BD17" s="40">
        <v>31.6</v>
      </c>
      <c r="BE17" s="33">
        <v>14.15</v>
      </c>
      <c r="BF17" s="41">
        <v>32.5</v>
      </c>
      <c r="BG17" s="33">
        <v>32.3</v>
      </c>
      <c r="BH17" s="33">
        <v>35</v>
      </c>
      <c r="BI17" s="60">
        <v>21</v>
      </c>
    </row>
    <row r="18" spans="1:61" s="2" customFormat="1" ht="15" customHeight="1">
      <c r="A18" s="158">
        <v>12</v>
      </c>
      <c r="B18" s="6" t="s">
        <v>19</v>
      </c>
      <c r="C18" s="9"/>
      <c r="D18" s="98"/>
      <c r="E18" s="10">
        <v>14.33</v>
      </c>
      <c r="F18" s="33">
        <v>17.5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23</v>
      </c>
      <c r="R18" s="33"/>
      <c r="S18" s="33"/>
      <c r="T18" s="33"/>
      <c r="U18" s="33"/>
      <c r="V18" s="33"/>
      <c r="W18" s="33"/>
      <c r="X18" s="33">
        <v>16.15</v>
      </c>
      <c r="Y18" s="33">
        <v>16.15</v>
      </c>
      <c r="Z18" s="33">
        <v>16.15</v>
      </c>
      <c r="AA18" s="33">
        <v>15.85</v>
      </c>
      <c r="AB18" s="33">
        <v>19.5</v>
      </c>
      <c r="AC18" s="33"/>
      <c r="AD18" s="33">
        <v>17.35</v>
      </c>
      <c r="AE18" s="33"/>
      <c r="AF18" s="33"/>
      <c r="AG18" s="33">
        <v>19.5</v>
      </c>
      <c r="AH18" s="33"/>
      <c r="AI18" s="33"/>
      <c r="AJ18" s="33"/>
      <c r="AK18" s="33"/>
      <c r="AL18" s="33"/>
      <c r="AM18" s="33">
        <v>17.25</v>
      </c>
      <c r="AN18" s="33">
        <v>20.5</v>
      </c>
      <c r="AO18" s="33"/>
      <c r="AP18" s="59"/>
      <c r="AQ18" s="59"/>
      <c r="AR18" s="59"/>
      <c r="AS18" s="33"/>
      <c r="AT18" s="33"/>
      <c r="AU18" s="33"/>
      <c r="AV18" s="33"/>
      <c r="AW18" s="33"/>
      <c r="AX18" s="33"/>
      <c r="AY18" s="33"/>
      <c r="AZ18" s="40"/>
      <c r="BA18" s="40"/>
      <c r="BB18" s="40"/>
      <c r="BC18" s="33"/>
      <c r="BD18" s="40"/>
      <c r="BE18" s="33"/>
      <c r="BF18" s="41"/>
      <c r="BG18" s="33"/>
      <c r="BH18" s="33"/>
      <c r="BI18" s="60"/>
    </row>
    <row r="19" spans="1:61" s="2" customFormat="1" ht="15" customHeight="1">
      <c r="A19" s="158">
        <v>13</v>
      </c>
      <c r="B19" s="6" t="s">
        <v>20</v>
      </c>
      <c r="C19" s="9"/>
      <c r="D19" s="98"/>
      <c r="E19" s="10">
        <v>12.77</v>
      </c>
      <c r="F19" s="33"/>
      <c r="G19" s="33">
        <v>17.5</v>
      </c>
      <c r="H19" s="33">
        <v>20</v>
      </c>
      <c r="I19" s="33">
        <v>29.1</v>
      </c>
      <c r="J19" s="33">
        <v>29.35</v>
      </c>
      <c r="K19" s="33">
        <v>29.6</v>
      </c>
      <c r="L19" s="33">
        <v>29.85</v>
      </c>
      <c r="M19" s="33">
        <v>29.94</v>
      </c>
      <c r="N19" s="33">
        <v>13</v>
      </c>
      <c r="O19" s="33"/>
      <c r="P19" s="33"/>
      <c r="Q19" s="33">
        <v>12.5</v>
      </c>
      <c r="R19" s="33"/>
      <c r="S19" s="33"/>
      <c r="T19" s="33">
        <v>23</v>
      </c>
      <c r="U19" s="33"/>
      <c r="V19" s="33"/>
      <c r="W19" s="33">
        <v>16</v>
      </c>
      <c r="X19" s="33">
        <v>15.65</v>
      </c>
      <c r="Y19" s="33">
        <v>15.65</v>
      </c>
      <c r="Z19" s="33">
        <v>15.65</v>
      </c>
      <c r="AA19" s="33">
        <v>14</v>
      </c>
      <c r="AB19" s="33">
        <v>19.65</v>
      </c>
      <c r="AC19" s="33">
        <v>15.5</v>
      </c>
      <c r="AD19" s="33">
        <v>15.5</v>
      </c>
      <c r="AE19" s="33">
        <v>34.5</v>
      </c>
      <c r="AF19" s="33">
        <v>15.75</v>
      </c>
      <c r="AG19" s="33">
        <v>18</v>
      </c>
      <c r="AH19" s="33"/>
      <c r="AI19" s="33">
        <v>27</v>
      </c>
      <c r="AJ19" s="33"/>
      <c r="AK19" s="33"/>
      <c r="AL19" s="33">
        <v>14</v>
      </c>
      <c r="AM19" s="33">
        <v>18.75</v>
      </c>
      <c r="AN19" s="33">
        <v>20.5</v>
      </c>
      <c r="AO19" s="33">
        <v>27.5</v>
      </c>
      <c r="AP19" s="59"/>
      <c r="AQ19" s="59"/>
      <c r="AR19" s="59"/>
      <c r="AS19" s="33"/>
      <c r="AT19" s="33"/>
      <c r="AU19" s="33"/>
      <c r="AV19" s="33"/>
      <c r="AW19" s="33">
        <v>16</v>
      </c>
      <c r="AX19" s="33"/>
      <c r="AY19" s="33">
        <v>21.5</v>
      </c>
      <c r="AZ19" s="40">
        <v>27.7</v>
      </c>
      <c r="BA19" s="40">
        <v>40</v>
      </c>
      <c r="BB19" s="40">
        <v>39</v>
      </c>
      <c r="BC19" s="33">
        <v>32</v>
      </c>
      <c r="BD19" s="40">
        <v>33.5</v>
      </c>
      <c r="BE19" s="33">
        <v>15.25</v>
      </c>
      <c r="BF19" s="41">
        <v>33.5</v>
      </c>
      <c r="BG19" s="33">
        <v>31.4</v>
      </c>
      <c r="BH19" s="33">
        <v>37</v>
      </c>
      <c r="BI19" s="60">
        <v>14.5</v>
      </c>
    </row>
    <row r="20" spans="1:61" s="2" customFormat="1" ht="15" customHeight="1">
      <c r="A20" s="158">
        <v>14</v>
      </c>
      <c r="B20" s="6" t="s">
        <v>21</v>
      </c>
      <c r="C20" s="9"/>
      <c r="D20" s="98"/>
      <c r="E20" s="10">
        <v>16.55</v>
      </c>
      <c r="F20" s="33">
        <v>19.5</v>
      </c>
      <c r="G20" s="33">
        <v>15.6</v>
      </c>
      <c r="H20" s="33"/>
      <c r="I20" s="33">
        <v>25.9</v>
      </c>
      <c r="J20" s="33">
        <v>26.15</v>
      </c>
      <c r="K20" s="33">
        <v>26.4</v>
      </c>
      <c r="L20" s="33">
        <v>26.65</v>
      </c>
      <c r="M20" s="33">
        <v>8.25</v>
      </c>
      <c r="N20" s="33">
        <v>11</v>
      </c>
      <c r="O20" s="33"/>
      <c r="P20" s="33"/>
      <c r="Q20" s="33">
        <v>10.5</v>
      </c>
      <c r="R20" s="33"/>
      <c r="S20" s="33"/>
      <c r="T20" s="33">
        <v>19</v>
      </c>
      <c r="U20" s="33"/>
      <c r="V20" s="33"/>
      <c r="W20" s="33"/>
      <c r="X20" s="33">
        <v>17.6</v>
      </c>
      <c r="Y20" s="33">
        <v>17.6</v>
      </c>
      <c r="Z20" s="33">
        <v>17.6</v>
      </c>
      <c r="AA20" s="33">
        <v>17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10</v>
      </c>
      <c r="AM20" s="33"/>
      <c r="AN20" s="33"/>
      <c r="AO20" s="33"/>
      <c r="AP20" s="59"/>
      <c r="AQ20" s="59"/>
      <c r="AR20" s="59"/>
      <c r="AS20" s="33"/>
      <c r="AT20" s="33"/>
      <c r="AU20" s="33"/>
      <c r="AV20" s="33"/>
      <c r="AW20" s="33"/>
      <c r="AX20" s="33"/>
      <c r="AY20" s="33">
        <v>14</v>
      </c>
      <c r="AZ20" s="40"/>
      <c r="BA20" s="40">
        <v>32</v>
      </c>
      <c r="BB20" s="40">
        <v>28</v>
      </c>
      <c r="BC20" s="33">
        <v>23.5</v>
      </c>
      <c r="BD20" s="40">
        <v>28.4</v>
      </c>
      <c r="BE20" s="33">
        <v>15.75</v>
      </c>
      <c r="BF20" s="41">
        <v>29.25</v>
      </c>
      <c r="BG20" s="33">
        <v>24.32</v>
      </c>
      <c r="BH20" s="33">
        <v>32</v>
      </c>
      <c r="BI20" s="60">
        <v>15</v>
      </c>
    </row>
    <row r="21" spans="1:61" s="2" customFormat="1" ht="15" customHeight="1">
      <c r="A21" s="158">
        <v>15</v>
      </c>
      <c r="B21" s="6" t="s">
        <v>22</v>
      </c>
      <c r="C21" s="9"/>
      <c r="D21" s="98"/>
      <c r="E21" s="10">
        <v>13.08</v>
      </c>
      <c r="F21" s="33">
        <v>17.55</v>
      </c>
      <c r="G21" s="33"/>
      <c r="H21" s="33"/>
      <c r="I21" s="33"/>
      <c r="J21" s="33"/>
      <c r="K21" s="33"/>
      <c r="L21" s="33"/>
      <c r="M21" s="33"/>
      <c r="N21" s="33">
        <v>18</v>
      </c>
      <c r="O21" s="33"/>
      <c r="P21" s="33"/>
      <c r="Q21" s="33">
        <v>18</v>
      </c>
      <c r="R21" s="33"/>
      <c r="S21" s="33"/>
      <c r="T21" s="33">
        <v>30</v>
      </c>
      <c r="U21" s="33"/>
      <c r="V21" s="33"/>
      <c r="W21" s="33"/>
      <c r="X21" s="33">
        <v>16.15</v>
      </c>
      <c r="Y21" s="33">
        <v>16.15</v>
      </c>
      <c r="Z21" s="33">
        <v>16.15</v>
      </c>
      <c r="AA21" s="33">
        <v>15</v>
      </c>
      <c r="AB21" s="33"/>
      <c r="AC21" s="33">
        <v>16</v>
      </c>
      <c r="AD21" s="33">
        <v>15.35</v>
      </c>
      <c r="AE21" s="33">
        <v>32.5</v>
      </c>
      <c r="AF21" s="33">
        <v>15.75</v>
      </c>
      <c r="AG21" s="33">
        <v>18.5</v>
      </c>
      <c r="AH21" s="33">
        <v>21</v>
      </c>
      <c r="AI21" s="33"/>
      <c r="AJ21" s="33"/>
      <c r="AK21" s="33"/>
      <c r="AL21" s="33">
        <v>30</v>
      </c>
      <c r="AM21" s="33">
        <v>14.75</v>
      </c>
      <c r="AN21" s="33">
        <v>13.95</v>
      </c>
      <c r="AO21" s="33"/>
      <c r="AP21" s="59"/>
      <c r="AQ21" s="59"/>
      <c r="AR21" s="59"/>
      <c r="AS21" s="33"/>
      <c r="AT21" s="33"/>
      <c r="AU21" s="33"/>
      <c r="AV21" s="33"/>
      <c r="AW21" s="33"/>
      <c r="AX21" s="33"/>
      <c r="AY21" s="33"/>
      <c r="AZ21" s="40"/>
      <c r="BA21" s="40">
        <v>25.25</v>
      </c>
      <c r="BB21" s="40">
        <v>23.45</v>
      </c>
      <c r="BC21" s="33"/>
      <c r="BD21" s="40"/>
      <c r="BE21" s="33">
        <v>15.25</v>
      </c>
      <c r="BF21" s="41">
        <v>29.25</v>
      </c>
      <c r="BG21" s="33"/>
      <c r="BH21" s="33"/>
      <c r="BI21" s="60">
        <v>22</v>
      </c>
    </row>
    <row r="22" spans="1:61" s="2" customFormat="1" ht="15" customHeight="1">
      <c r="A22" s="158">
        <v>16</v>
      </c>
      <c r="B22" s="6" t="s">
        <v>23</v>
      </c>
      <c r="C22" s="9"/>
      <c r="D22" s="98"/>
      <c r="E22" s="1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v>18.5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9"/>
      <c r="AQ22" s="59"/>
      <c r="AR22" s="59"/>
      <c r="AS22" s="33"/>
      <c r="AT22" s="33"/>
      <c r="AU22" s="33"/>
      <c r="AV22" s="33"/>
      <c r="AW22" s="33"/>
      <c r="AX22" s="33"/>
      <c r="AY22" s="33"/>
      <c r="AZ22" s="40"/>
      <c r="BA22" s="40">
        <v>28.5</v>
      </c>
      <c r="BB22" s="40">
        <v>19.5</v>
      </c>
      <c r="BC22" s="33">
        <v>18.5</v>
      </c>
      <c r="BD22" s="40">
        <v>20.5</v>
      </c>
      <c r="BE22" s="33"/>
      <c r="BF22" s="41"/>
      <c r="BG22" s="33"/>
      <c r="BH22" s="33"/>
      <c r="BI22" s="60">
        <v>18</v>
      </c>
    </row>
    <row r="23" spans="1:61" s="35" customFormat="1" ht="15" customHeight="1">
      <c r="A23" s="158">
        <v>17</v>
      </c>
      <c r="B23" s="6" t="s">
        <v>24</v>
      </c>
      <c r="C23" s="34"/>
      <c r="D23" s="99"/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9"/>
      <c r="AQ23" s="59"/>
      <c r="AR23" s="59"/>
      <c r="AS23" s="33"/>
      <c r="AT23" s="33"/>
      <c r="AU23" s="33"/>
      <c r="AV23" s="33"/>
      <c r="AW23" s="33"/>
      <c r="AX23" s="33"/>
      <c r="AY23" s="33"/>
      <c r="AZ23" s="40"/>
      <c r="BA23" s="40"/>
      <c r="BB23" s="40"/>
      <c r="BC23" s="33"/>
      <c r="BD23" s="40"/>
      <c r="BE23" s="33"/>
      <c r="BF23" s="41"/>
      <c r="BG23" s="33"/>
      <c r="BH23" s="33"/>
      <c r="BI23" s="60"/>
    </row>
    <row r="24" spans="1:61" s="2" customFormat="1" ht="15" customHeight="1">
      <c r="A24" s="158">
        <v>18</v>
      </c>
      <c r="B24" s="6" t="s">
        <v>25</v>
      </c>
      <c r="C24" s="9"/>
      <c r="D24" s="98"/>
      <c r="E24" s="10">
        <v>13.08</v>
      </c>
      <c r="F24" s="33">
        <v>18.55</v>
      </c>
      <c r="G24" s="33"/>
      <c r="H24" s="33"/>
      <c r="I24" s="33"/>
      <c r="J24" s="33"/>
      <c r="K24" s="33"/>
      <c r="L24" s="33"/>
      <c r="M24" s="33"/>
      <c r="N24" s="33">
        <v>28</v>
      </c>
      <c r="O24" s="33"/>
      <c r="P24" s="33"/>
      <c r="Q24" s="33">
        <v>26</v>
      </c>
      <c r="R24" s="33"/>
      <c r="S24" s="33"/>
      <c r="T24" s="33">
        <v>33</v>
      </c>
      <c r="U24" s="33"/>
      <c r="V24" s="33"/>
      <c r="W24" s="33">
        <v>15.95</v>
      </c>
      <c r="X24" s="33">
        <v>16.15</v>
      </c>
      <c r="Y24" s="33">
        <v>16.15</v>
      </c>
      <c r="Z24" s="33">
        <v>16.15</v>
      </c>
      <c r="AA24" s="33">
        <v>15.5</v>
      </c>
      <c r="AB24" s="33"/>
      <c r="AC24" s="33">
        <v>16</v>
      </c>
      <c r="AD24" s="33">
        <v>15.65</v>
      </c>
      <c r="AE24" s="33">
        <v>33.5</v>
      </c>
      <c r="AF24" s="33">
        <v>16.25</v>
      </c>
      <c r="AG24" s="33"/>
      <c r="AH24" s="33"/>
      <c r="AI24" s="33"/>
      <c r="AJ24" s="33"/>
      <c r="AK24" s="33"/>
      <c r="AL24" s="33"/>
      <c r="AM24" s="33">
        <v>14.75</v>
      </c>
      <c r="AN24" s="33">
        <v>18</v>
      </c>
      <c r="AO24" s="33"/>
      <c r="AP24" s="59"/>
      <c r="AQ24" s="59"/>
      <c r="AR24" s="59"/>
      <c r="AS24" s="33"/>
      <c r="AT24" s="33"/>
      <c r="AU24" s="33"/>
      <c r="AV24" s="33"/>
      <c r="AW24" s="33"/>
      <c r="AX24" s="33"/>
      <c r="AY24" s="33"/>
      <c r="AZ24" s="40"/>
      <c r="BA24" s="40">
        <v>25.25</v>
      </c>
      <c r="BB24" s="40">
        <v>23.45</v>
      </c>
      <c r="BC24" s="33"/>
      <c r="BD24" s="40"/>
      <c r="BE24" s="33">
        <v>15.5</v>
      </c>
      <c r="BF24" s="41"/>
      <c r="BG24" s="33"/>
      <c r="BH24" s="33"/>
      <c r="BI24" s="60">
        <v>23</v>
      </c>
    </row>
    <row r="25" spans="1:61" s="2" customFormat="1" ht="15" customHeight="1">
      <c r="A25" s="158">
        <v>19</v>
      </c>
      <c r="B25" s="6" t="s">
        <v>26</v>
      </c>
      <c r="C25" s="9"/>
      <c r="D25" s="98"/>
      <c r="E25" s="1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v>19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9"/>
      <c r="AQ25" s="59"/>
      <c r="AR25" s="59"/>
      <c r="AS25" s="33"/>
      <c r="AT25" s="33"/>
      <c r="AU25" s="33"/>
      <c r="AV25" s="33"/>
      <c r="AW25" s="33"/>
      <c r="AX25" s="33"/>
      <c r="AY25" s="33"/>
      <c r="AZ25" s="40"/>
      <c r="BA25" s="40">
        <v>28.5</v>
      </c>
      <c r="BB25" s="40">
        <v>19.5</v>
      </c>
      <c r="BC25" s="33"/>
      <c r="BD25" s="40"/>
      <c r="BE25" s="33"/>
      <c r="BF25" s="41"/>
      <c r="BG25" s="33"/>
      <c r="BH25" s="33"/>
      <c r="BI25" s="60">
        <v>18</v>
      </c>
    </row>
    <row r="26" spans="1:61" s="2" customFormat="1" ht="15" customHeight="1">
      <c r="A26" s="158">
        <v>20</v>
      </c>
      <c r="B26" s="6" t="s">
        <v>27</v>
      </c>
      <c r="C26" s="9"/>
      <c r="D26" s="98"/>
      <c r="E26" s="10">
        <v>19.19</v>
      </c>
      <c r="F26" s="33"/>
      <c r="G26" s="33">
        <v>17.5</v>
      </c>
      <c r="H26" s="33">
        <v>22</v>
      </c>
      <c r="I26" s="33">
        <v>29.1</v>
      </c>
      <c r="J26" s="33">
        <v>29.35</v>
      </c>
      <c r="K26" s="33">
        <v>29.6</v>
      </c>
      <c r="L26" s="33">
        <v>29.85</v>
      </c>
      <c r="M26" s="33"/>
      <c r="N26" s="33">
        <v>16</v>
      </c>
      <c r="O26" s="33"/>
      <c r="P26" s="33"/>
      <c r="Q26" s="33">
        <v>15.5</v>
      </c>
      <c r="R26" s="33"/>
      <c r="S26" s="33"/>
      <c r="T26" s="33">
        <v>26</v>
      </c>
      <c r="U26" s="33"/>
      <c r="V26" s="33"/>
      <c r="W26" s="33">
        <v>17.75</v>
      </c>
      <c r="X26" s="33">
        <v>15.65</v>
      </c>
      <c r="Y26" s="33">
        <v>15.65</v>
      </c>
      <c r="Z26" s="33">
        <v>15.65</v>
      </c>
      <c r="AA26" s="33">
        <v>20.35</v>
      </c>
      <c r="AB26" s="33">
        <v>22</v>
      </c>
      <c r="AC26" s="33">
        <v>20.85</v>
      </c>
      <c r="AD26" s="33">
        <v>18.5</v>
      </c>
      <c r="AE26" s="33">
        <v>41.5</v>
      </c>
      <c r="AF26" s="33">
        <v>18.75</v>
      </c>
      <c r="AG26" s="33">
        <v>21</v>
      </c>
      <c r="AH26" s="33">
        <v>19</v>
      </c>
      <c r="AI26" s="33"/>
      <c r="AJ26" s="33">
        <v>16</v>
      </c>
      <c r="AK26" s="33">
        <v>25</v>
      </c>
      <c r="AL26" s="33">
        <v>25</v>
      </c>
      <c r="AM26" s="33">
        <v>20.25</v>
      </c>
      <c r="AN26" s="33">
        <v>23</v>
      </c>
      <c r="AO26" s="33"/>
      <c r="AP26" s="59"/>
      <c r="AQ26" s="59"/>
      <c r="AR26" s="59"/>
      <c r="AS26" s="33"/>
      <c r="AT26" s="33"/>
      <c r="AU26" s="33"/>
      <c r="AV26" s="33"/>
      <c r="AW26" s="33">
        <v>16</v>
      </c>
      <c r="AX26" s="33" t="s">
        <v>153</v>
      </c>
      <c r="AY26" s="33">
        <v>22.5</v>
      </c>
      <c r="AZ26" s="40">
        <v>27.7</v>
      </c>
      <c r="BA26" s="40">
        <v>42</v>
      </c>
      <c r="BB26" s="40">
        <v>39</v>
      </c>
      <c r="BC26" s="33">
        <v>36</v>
      </c>
      <c r="BD26" s="40">
        <v>35</v>
      </c>
      <c r="BE26" s="33">
        <v>29.2</v>
      </c>
      <c r="BF26" s="41">
        <v>36.25</v>
      </c>
      <c r="BG26" s="33">
        <v>31.25</v>
      </c>
      <c r="BH26" s="33">
        <v>37</v>
      </c>
      <c r="BI26" s="60">
        <v>17.5</v>
      </c>
    </row>
    <row r="27" spans="1:61" s="2" customFormat="1" ht="15" customHeight="1">
      <c r="A27" s="158">
        <v>21</v>
      </c>
      <c r="B27" s="6" t="s">
        <v>28</v>
      </c>
      <c r="C27" s="9"/>
      <c r="D27" s="98"/>
      <c r="E27" s="10">
        <v>18.19</v>
      </c>
      <c r="F27" s="33"/>
      <c r="G27" s="33">
        <v>14</v>
      </c>
      <c r="H27" s="33">
        <v>14</v>
      </c>
      <c r="I27" s="33">
        <v>29.6</v>
      </c>
      <c r="J27" s="33">
        <v>29.85</v>
      </c>
      <c r="K27" s="33"/>
      <c r="L27" s="33"/>
      <c r="M27" s="33"/>
      <c r="N27" s="33">
        <v>17</v>
      </c>
      <c r="O27" s="33"/>
      <c r="P27" s="33"/>
      <c r="Q27" s="33">
        <v>16</v>
      </c>
      <c r="R27" s="33"/>
      <c r="S27" s="33"/>
      <c r="T27" s="33"/>
      <c r="U27" s="33"/>
      <c r="V27" s="33"/>
      <c r="W27" s="33">
        <v>17.75</v>
      </c>
      <c r="X27" s="33">
        <v>15.65</v>
      </c>
      <c r="Y27" s="33">
        <v>15.65</v>
      </c>
      <c r="Z27" s="33">
        <v>15.65</v>
      </c>
      <c r="AA27" s="33">
        <v>19.5</v>
      </c>
      <c r="AB27" s="33">
        <v>21</v>
      </c>
      <c r="AC27" s="33">
        <v>20.25</v>
      </c>
      <c r="AD27" s="33">
        <v>18</v>
      </c>
      <c r="AE27" s="33">
        <v>39.5</v>
      </c>
      <c r="AF27" s="33">
        <v>18.25</v>
      </c>
      <c r="AG27" s="33">
        <v>20</v>
      </c>
      <c r="AH27" s="33">
        <v>18</v>
      </c>
      <c r="AI27" s="33"/>
      <c r="AJ27" s="33">
        <v>17</v>
      </c>
      <c r="AK27" s="33"/>
      <c r="AL27" s="33">
        <v>25</v>
      </c>
      <c r="AM27" s="33">
        <v>18.25</v>
      </c>
      <c r="AN27" s="33">
        <v>14.25</v>
      </c>
      <c r="AO27" s="33"/>
      <c r="AP27" s="59"/>
      <c r="AQ27" s="59"/>
      <c r="AR27" s="59"/>
      <c r="AS27" s="33"/>
      <c r="AT27" s="33"/>
      <c r="AU27" s="33"/>
      <c r="AV27" s="33"/>
      <c r="AW27" s="33">
        <v>16</v>
      </c>
      <c r="AX27" s="33" t="s">
        <v>153</v>
      </c>
      <c r="AY27" s="33">
        <v>22.5</v>
      </c>
      <c r="AZ27" s="40">
        <v>27.7</v>
      </c>
      <c r="BA27" s="40">
        <v>42</v>
      </c>
      <c r="BB27" s="40">
        <v>39</v>
      </c>
      <c r="BC27" s="33">
        <v>36</v>
      </c>
      <c r="BD27" s="40">
        <v>35</v>
      </c>
      <c r="BE27" s="33">
        <v>25</v>
      </c>
      <c r="BF27" s="41"/>
      <c r="BG27" s="33">
        <v>31.25</v>
      </c>
      <c r="BH27" s="33"/>
      <c r="BI27" s="60">
        <v>17.5</v>
      </c>
    </row>
    <row r="28" spans="1:61" s="2" customFormat="1" ht="15" customHeight="1">
      <c r="A28" s="158">
        <v>22</v>
      </c>
      <c r="B28" s="6" t="s">
        <v>29</v>
      </c>
      <c r="C28" s="9"/>
      <c r="D28" s="98"/>
      <c r="E28" s="10">
        <v>13.88</v>
      </c>
      <c r="F28" s="33">
        <v>19</v>
      </c>
      <c r="G28" s="33"/>
      <c r="H28" s="33"/>
      <c r="I28" s="33"/>
      <c r="J28" s="33"/>
      <c r="K28" s="33"/>
      <c r="L28" s="33"/>
      <c r="M28" s="33"/>
      <c r="N28" s="33">
        <v>30</v>
      </c>
      <c r="O28" s="33"/>
      <c r="P28" s="33"/>
      <c r="Q28" s="33">
        <v>26</v>
      </c>
      <c r="R28" s="33"/>
      <c r="S28" s="33"/>
      <c r="T28" s="33">
        <v>33</v>
      </c>
      <c r="U28" s="33"/>
      <c r="V28" s="33"/>
      <c r="W28" s="33"/>
      <c r="X28" s="33">
        <v>16.15</v>
      </c>
      <c r="Y28" s="33">
        <v>16.15</v>
      </c>
      <c r="Z28" s="33">
        <v>16.15</v>
      </c>
      <c r="AA28" s="33">
        <v>15.5</v>
      </c>
      <c r="AB28" s="33">
        <v>20.25</v>
      </c>
      <c r="AC28" s="33">
        <v>16.25</v>
      </c>
      <c r="AD28" s="33">
        <v>16</v>
      </c>
      <c r="AE28" s="33">
        <v>34.5</v>
      </c>
      <c r="AF28" s="33">
        <v>16.25</v>
      </c>
      <c r="AG28" s="33">
        <v>26</v>
      </c>
      <c r="AH28" s="33"/>
      <c r="AI28" s="33"/>
      <c r="AJ28" s="33"/>
      <c r="AK28" s="33"/>
      <c r="AL28" s="33"/>
      <c r="AM28" s="33">
        <v>14.75</v>
      </c>
      <c r="AN28" s="33">
        <v>18</v>
      </c>
      <c r="AO28" s="33">
        <v>28.55</v>
      </c>
      <c r="AP28" s="59"/>
      <c r="AQ28" s="59"/>
      <c r="AR28" s="59"/>
      <c r="AS28" s="33"/>
      <c r="AT28" s="33"/>
      <c r="AU28" s="33"/>
      <c r="AV28" s="33"/>
      <c r="AW28" s="33"/>
      <c r="AX28" s="33"/>
      <c r="AY28" s="33"/>
      <c r="AZ28" s="40"/>
      <c r="BA28" s="40"/>
      <c r="BB28" s="40">
        <v>31.75</v>
      </c>
      <c r="BC28" s="33">
        <v>31.7</v>
      </c>
      <c r="BD28" s="40"/>
      <c r="BE28" s="33">
        <v>14.15</v>
      </c>
      <c r="BF28" s="41"/>
      <c r="BG28" s="33">
        <v>34.2</v>
      </c>
      <c r="BH28" s="33"/>
      <c r="BI28" s="60">
        <v>21</v>
      </c>
    </row>
    <row r="29" spans="1:61" s="2" customFormat="1" ht="15" customHeight="1">
      <c r="A29" s="158">
        <v>23</v>
      </c>
      <c r="B29" s="6" t="s">
        <v>30</v>
      </c>
      <c r="C29" s="9"/>
      <c r="D29" s="98"/>
      <c r="E29" s="10">
        <v>15.11</v>
      </c>
      <c r="F29" s="33">
        <v>19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16.15</v>
      </c>
      <c r="Y29" s="33">
        <v>16.15</v>
      </c>
      <c r="Z29" s="33">
        <v>16.15</v>
      </c>
      <c r="AA29" s="33">
        <v>16</v>
      </c>
      <c r="AB29" s="33">
        <v>20</v>
      </c>
      <c r="AC29" s="33"/>
      <c r="AD29" s="33">
        <v>17.5</v>
      </c>
      <c r="AE29" s="33"/>
      <c r="AF29" s="33"/>
      <c r="AG29" s="33"/>
      <c r="AH29" s="33"/>
      <c r="AI29" s="33"/>
      <c r="AJ29" s="33"/>
      <c r="AK29" s="33"/>
      <c r="AL29" s="33"/>
      <c r="AM29" s="33">
        <v>17.25</v>
      </c>
      <c r="AN29" s="33">
        <v>19.75</v>
      </c>
      <c r="AO29" s="33"/>
      <c r="AP29" s="59"/>
      <c r="AQ29" s="59"/>
      <c r="AR29" s="59"/>
      <c r="AS29" s="33"/>
      <c r="AT29" s="33"/>
      <c r="AU29" s="33"/>
      <c r="AV29" s="33"/>
      <c r="AW29" s="33"/>
      <c r="AX29" s="33"/>
      <c r="AY29" s="33"/>
      <c r="AZ29" s="40"/>
      <c r="BA29" s="40"/>
      <c r="BB29" s="40"/>
      <c r="BC29" s="33"/>
      <c r="BD29" s="40"/>
      <c r="BE29" s="33"/>
      <c r="BF29" s="41"/>
      <c r="BG29" s="33"/>
      <c r="BH29" s="33"/>
      <c r="BI29" s="60"/>
    </row>
    <row r="30" spans="1:61" s="2" customFormat="1" ht="15" customHeight="1">
      <c r="A30" s="158">
        <v>24</v>
      </c>
      <c r="B30" s="6" t="s">
        <v>31</v>
      </c>
      <c r="C30" s="9"/>
      <c r="D30" s="98"/>
      <c r="E30" s="10"/>
      <c r="F30" s="33"/>
      <c r="G30" s="33">
        <v>17.5</v>
      </c>
      <c r="H30" s="33"/>
      <c r="I30" s="33">
        <v>28.7</v>
      </c>
      <c r="J30" s="33">
        <v>28.95</v>
      </c>
      <c r="K30" s="33">
        <v>29.2</v>
      </c>
      <c r="L30" s="33">
        <v>29.45</v>
      </c>
      <c r="M30" s="33">
        <v>13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9"/>
      <c r="AQ30" s="59"/>
      <c r="AR30" s="59"/>
      <c r="AS30" s="33"/>
      <c r="AT30" s="33"/>
      <c r="AU30" s="33"/>
      <c r="AV30" s="33"/>
      <c r="AW30" s="33"/>
      <c r="AX30" s="33"/>
      <c r="AY30" s="33"/>
      <c r="AZ30" s="40"/>
      <c r="BA30" s="40">
        <v>26</v>
      </c>
      <c r="BB30" s="40">
        <v>23</v>
      </c>
      <c r="BC30" s="33">
        <v>23.85</v>
      </c>
      <c r="BD30" s="40">
        <v>26.5</v>
      </c>
      <c r="BE30" s="33"/>
      <c r="BF30" s="41">
        <v>26.25</v>
      </c>
      <c r="BG30" s="33">
        <v>26.12</v>
      </c>
      <c r="BH30" s="33">
        <v>43</v>
      </c>
      <c r="BI30" s="60">
        <v>21</v>
      </c>
    </row>
    <row r="31" spans="1:61" s="2" customFormat="1" ht="15" customHeight="1">
      <c r="A31" s="158">
        <v>25</v>
      </c>
      <c r="B31" s="6" t="s">
        <v>32</v>
      </c>
      <c r="C31" s="9"/>
      <c r="D31" s="98"/>
      <c r="E31" s="10">
        <v>15.15</v>
      </c>
      <c r="F31" s="33">
        <v>19</v>
      </c>
      <c r="G31" s="33"/>
      <c r="H31" s="33"/>
      <c r="I31" s="33"/>
      <c r="J31" s="33"/>
      <c r="K31" s="33"/>
      <c r="L31" s="33"/>
      <c r="M31" s="33">
        <v>27.44</v>
      </c>
      <c r="N31" s="33"/>
      <c r="O31" s="33"/>
      <c r="P31" s="33"/>
      <c r="Q31" s="33"/>
      <c r="R31" s="33"/>
      <c r="S31" s="33"/>
      <c r="T31" s="33"/>
      <c r="U31" s="33"/>
      <c r="V31" s="33"/>
      <c r="W31" s="33">
        <v>11.5</v>
      </c>
      <c r="X31" s="33"/>
      <c r="Y31" s="33"/>
      <c r="Z31" s="33"/>
      <c r="AA31" s="33">
        <v>15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9"/>
      <c r="AQ31" s="59"/>
      <c r="AR31" s="59"/>
      <c r="AS31" s="33"/>
      <c r="AT31" s="33"/>
      <c r="AU31" s="33"/>
      <c r="AV31" s="33"/>
      <c r="AW31" s="33"/>
      <c r="AX31" s="33"/>
      <c r="AY31" s="33"/>
      <c r="AZ31" s="40"/>
      <c r="BA31" s="40"/>
      <c r="BB31" s="40"/>
      <c r="BC31" s="33"/>
      <c r="BD31" s="40"/>
      <c r="BE31" s="103"/>
      <c r="BF31" s="41"/>
      <c r="BG31" s="33"/>
      <c r="BH31" s="33"/>
      <c r="BI31" s="60"/>
    </row>
    <row r="32" spans="1:61" s="2" customFormat="1" ht="15" customHeight="1">
      <c r="A32" s="158">
        <v>26</v>
      </c>
      <c r="B32" s="6" t="s">
        <v>33</v>
      </c>
      <c r="C32" s="9"/>
      <c r="D32" s="98"/>
      <c r="E32" s="10"/>
      <c r="F32" s="33"/>
      <c r="G32" s="33">
        <v>12</v>
      </c>
      <c r="H32" s="33">
        <v>8</v>
      </c>
      <c r="I32" s="33">
        <v>17.85</v>
      </c>
      <c r="J32" s="33">
        <v>18.1</v>
      </c>
      <c r="K32" s="33">
        <v>18.35</v>
      </c>
      <c r="L32" s="33">
        <v>18.6</v>
      </c>
      <c r="M32" s="33"/>
      <c r="N32" s="33">
        <v>10</v>
      </c>
      <c r="O32" s="33"/>
      <c r="P32" s="33"/>
      <c r="Q32" s="33">
        <v>11</v>
      </c>
      <c r="R32" s="33"/>
      <c r="S32" s="33"/>
      <c r="T32" s="33">
        <v>19</v>
      </c>
      <c r="U32" s="33"/>
      <c r="V32" s="33"/>
      <c r="W32" s="33">
        <v>11.1</v>
      </c>
      <c r="X32" s="33">
        <v>11</v>
      </c>
      <c r="Y32" s="33">
        <v>11</v>
      </c>
      <c r="Z32" s="33">
        <v>11</v>
      </c>
      <c r="AA32" s="33">
        <v>10.75</v>
      </c>
      <c r="AB32" s="33">
        <v>14</v>
      </c>
      <c r="AC32" s="33">
        <v>12</v>
      </c>
      <c r="AD32" s="33">
        <v>10</v>
      </c>
      <c r="AE32" s="33">
        <v>26.5</v>
      </c>
      <c r="AF32" s="33">
        <v>11.5</v>
      </c>
      <c r="AG32" s="33"/>
      <c r="AH32" s="33"/>
      <c r="AI32" s="33"/>
      <c r="AJ32" s="33"/>
      <c r="AK32" s="33"/>
      <c r="AL32" s="33">
        <v>10</v>
      </c>
      <c r="AM32" s="33">
        <v>10.55</v>
      </c>
      <c r="AN32" s="33">
        <v>11</v>
      </c>
      <c r="AO32" s="33"/>
      <c r="AP32" s="59"/>
      <c r="AQ32" s="59"/>
      <c r="AR32" s="59"/>
      <c r="AS32" s="33"/>
      <c r="AT32" s="33"/>
      <c r="AU32" s="33"/>
      <c r="AV32" s="33"/>
      <c r="AW32" s="33">
        <v>11</v>
      </c>
      <c r="AX32" s="33"/>
      <c r="AY32" s="33"/>
      <c r="AZ32" s="40">
        <v>21.65</v>
      </c>
      <c r="BA32" s="40">
        <v>23</v>
      </c>
      <c r="BB32" s="40">
        <v>19</v>
      </c>
      <c r="BC32" s="33">
        <v>20</v>
      </c>
      <c r="BD32" s="40">
        <v>21</v>
      </c>
      <c r="BE32" s="33">
        <v>8.5</v>
      </c>
      <c r="BF32" s="41"/>
      <c r="BG32" s="33">
        <v>18.5</v>
      </c>
      <c r="BH32" s="33"/>
      <c r="BI32" s="60">
        <v>13</v>
      </c>
    </row>
    <row r="33" spans="1:61" s="2" customFormat="1" ht="15" customHeight="1">
      <c r="A33" s="158">
        <v>27</v>
      </c>
      <c r="B33" s="6" t="s">
        <v>34</v>
      </c>
      <c r="C33" s="9"/>
      <c r="D33" s="98"/>
      <c r="E33" s="1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60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>
        <v>61.5</v>
      </c>
      <c r="AF33" s="33">
        <v>42</v>
      </c>
      <c r="AG33" s="33"/>
      <c r="AH33" s="33"/>
      <c r="AI33" s="33"/>
      <c r="AJ33" s="33"/>
      <c r="AK33" s="33"/>
      <c r="AL33" s="33"/>
      <c r="AM33" s="33">
        <v>30.25</v>
      </c>
      <c r="AN33" s="33">
        <v>45</v>
      </c>
      <c r="AO33" s="33"/>
      <c r="AP33" s="59"/>
      <c r="AQ33" s="59"/>
      <c r="AR33" s="59"/>
      <c r="AS33" s="33"/>
      <c r="AT33" s="33"/>
      <c r="AU33" s="33"/>
      <c r="AV33" s="33"/>
      <c r="AW33" s="33"/>
      <c r="AX33" s="33"/>
      <c r="AY33" s="33"/>
      <c r="AZ33" s="33"/>
      <c r="BA33" s="40"/>
      <c r="BB33" s="40"/>
      <c r="BC33" s="33"/>
      <c r="BD33" s="40"/>
      <c r="BE33" s="33"/>
      <c r="BF33" s="41"/>
      <c r="BG33" s="33"/>
      <c r="BH33" s="33"/>
      <c r="BI33" s="60">
        <v>35</v>
      </c>
    </row>
    <row r="34" spans="1:61" s="43" customFormat="1" ht="15" customHeight="1">
      <c r="A34" s="159">
        <v>28</v>
      </c>
      <c r="B34" s="36" t="s">
        <v>35</v>
      </c>
      <c r="C34" s="37"/>
      <c r="D34" s="60">
        <v>9.5</v>
      </c>
      <c r="E34" s="38"/>
      <c r="F34" s="38"/>
      <c r="G34" s="33"/>
      <c r="H34" s="38"/>
      <c r="I34" s="38"/>
      <c r="J34" s="38"/>
      <c r="K34" s="38"/>
      <c r="L34" s="38"/>
      <c r="M34" s="38"/>
      <c r="N34" s="38"/>
      <c r="O34" s="33"/>
      <c r="P34" s="33"/>
      <c r="Q34" s="38"/>
      <c r="R34" s="33"/>
      <c r="S34" s="33"/>
      <c r="T34" s="38"/>
      <c r="U34" s="33"/>
      <c r="V34" s="33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3"/>
      <c r="AJ34" s="38"/>
      <c r="AK34" s="38"/>
      <c r="AL34" s="38">
        <v>18</v>
      </c>
      <c r="AM34" s="38"/>
      <c r="AN34" s="38"/>
      <c r="AO34" s="33"/>
      <c r="AP34" s="39"/>
      <c r="AQ34" s="39"/>
      <c r="AR34" s="39"/>
      <c r="AS34" s="38"/>
      <c r="AT34" s="38"/>
      <c r="AU34" s="38"/>
      <c r="AV34" s="38"/>
      <c r="AW34" s="38"/>
      <c r="AX34" s="38"/>
      <c r="AY34" s="38"/>
      <c r="AZ34" s="38"/>
      <c r="BA34" s="40"/>
      <c r="BB34" s="40"/>
      <c r="BC34" s="38"/>
      <c r="BD34" s="40"/>
      <c r="BE34" s="38"/>
      <c r="BF34" s="41"/>
      <c r="BG34" s="38"/>
      <c r="BH34" s="38"/>
      <c r="BI34" s="42"/>
    </row>
    <row r="35" spans="1:61" s="2" customFormat="1" ht="273" customHeight="1">
      <c r="A35" s="186" t="s">
        <v>238</v>
      </c>
      <c r="B35" s="187"/>
      <c r="C35" s="188"/>
      <c r="D35" s="100" t="s">
        <v>37</v>
      </c>
      <c r="E35" s="11" t="s">
        <v>42</v>
      </c>
      <c r="F35" s="44" t="s">
        <v>42</v>
      </c>
      <c r="G35" s="44" t="s">
        <v>48</v>
      </c>
      <c r="H35" s="44" t="s">
        <v>184</v>
      </c>
      <c r="I35" s="44" t="s">
        <v>218</v>
      </c>
      <c r="J35" s="44" t="s">
        <v>218</v>
      </c>
      <c r="K35" s="44" t="s">
        <v>218</v>
      </c>
      <c r="L35" s="44" t="s">
        <v>218</v>
      </c>
      <c r="M35" s="45" t="s">
        <v>219</v>
      </c>
      <c r="N35" s="44" t="s">
        <v>216</v>
      </c>
      <c r="O35" s="46"/>
      <c r="P35" s="47"/>
      <c r="Q35" s="44" t="s">
        <v>67</v>
      </c>
      <c r="R35" s="46"/>
      <c r="S35" s="47"/>
      <c r="T35" s="44" t="s">
        <v>215</v>
      </c>
      <c r="U35" s="44"/>
      <c r="V35" s="47"/>
      <c r="W35" s="44" t="s">
        <v>70</v>
      </c>
      <c r="X35" s="44" t="s">
        <v>74</v>
      </c>
      <c r="Y35" s="44" t="s">
        <v>76</v>
      </c>
      <c r="Z35" s="44" t="s">
        <v>117</v>
      </c>
      <c r="AA35" s="44" t="s">
        <v>77</v>
      </c>
      <c r="AB35" s="44" t="s">
        <v>80</v>
      </c>
      <c r="AC35" s="44" t="s">
        <v>82</v>
      </c>
      <c r="AD35" s="44" t="s">
        <v>84</v>
      </c>
      <c r="AE35" s="44" t="s">
        <v>87</v>
      </c>
      <c r="AF35" s="44" t="s">
        <v>87</v>
      </c>
      <c r="AG35" s="44" t="s">
        <v>185</v>
      </c>
      <c r="AH35" s="44" t="s">
        <v>189</v>
      </c>
      <c r="AI35" s="44" t="s">
        <v>95</v>
      </c>
      <c r="AJ35" s="44" t="s">
        <v>100</v>
      </c>
      <c r="AK35" s="44" t="s">
        <v>105</v>
      </c>
      <c r="AL35" s="44" t="s">
        <v>239</v>
      </c>
      <c r="AM35" s="44" t="s">
        <v>240</v>
      </c>
      <c r="AN35" s="44" t="s">
        <v>111</v>
      </c>
      <c r="AO35" s="44" t="s">
        <v>129</v>
      </c>
      <c r="AP35" s="44" t="s">
        <v>133</v>
      </c>
      <c r="AQ35" s="44" t="s">
        <v>133</v>
      </c>
      <c r="AR35" s="44" t="s">
        <v>133</v>
      </c>
      <c r="AS35" s="44" t="s">
        <v>138</v>
      </c>
      <c r="AT35" s="44" t="s">
        <v>140</v>
      </c>
      <c r="AU35" s="44" t="s">
        <v>144</v>
      </c>
      <c r="AV35" s="44" t="s">
        <v>146</v>
      </c>
      <c r="AW35" s="44" t="s">
        <v>150</v>
      </c>
      <c r="AX35" s="44" t="s">
        <v>154</v>
      </c>
      <c r="AY35" s="44" t="s">
        <v>158</v>
      </c>
      <c r="AZ35" s="44" t="s">
        <v>193</v>
      </c>
      <c r="BA35" s="44" t="s">
        <v>197</v>
      </c>
      <c r="BB35" s="44" t="s">
        <v>197</v>
      </c>
      <c r="BC35" s="44" t="s">
        <v>202</v>
      </c>
      <c r="BD35" s="44" t="s">
        <v>202</v>
      </c>
      <c r="BE35" s="44" t="s">
        <v>170</v>
      </c>
      <c r="BF35" s="44" t="s">
        <v>209</v>
      </c>
      <c r="BG35" s="44" t="s">
        <v>210</v>
      </c>
      <c r="BH35" s="44" t="s">
        <v>241</v>
      </c>
      <c r="BI35" s="61" t="s">
        <v>181</v>
      </c>
    </row>
    <row r="36" spans="1:61" s="2" customFormat="1" ht="102" customHeight="1">
      <c r="A36" s="186" t="s">
        <v>6</v>
      </c>
      <c r="B36" s="187"/>
      <c r="C36" s="188"/>
      <c r="D36" s="100"/>
      <c r="E36" s="11" t="s">
        <v>42</v>
      </c>
      <c r="F36" s="44" t="s">
        <v>46</v>
      </c>
      <c r="G36" s="79"/>
      <c r="H36" s="44"/>
      <c r="I36" s="44" t="s">
        <v>220</v>
      </c>
      <c r="J36" s="44" t="s">
        <v>250</v>
      </c>
      <c r="K36" s="44" t="s">
        <v>222</v>
      </c>
      <c r="L36" s="44" t="s">
        <v>223</v>
      </c>
      <c r="M36" s="44" t="s">
        <v>123</v>
      </c>
      <c r="N36" s="48" t="s">
        <v>217</v>
      </c>
      <c r="O36" s="46"/>
      <c r="P36" s="47"/>
      <c r="Q36" s="44" t="s">
        <v>67</v>
      </c>
      <c r="R36" s="46"/>
      <c r="S36" s="47"/>
      <c r="T36" s="44" t="s">
        <v>69</v>
      </c>
      <c r="U36" s="46"/>
      <c r="V36" s="47"/>
      <c r="W36" s="44" t="s">
        <v>70</v>
      </c>
      <c r="X36" s="44"/>
      <c r="Y36" s="44"/>
      <c r="Z36" s="44"/>
      <c r="AA36" s="44" t="s">
        <v>78</v>
      </c>
      <c r="AB36" s="44" t="s">
        <v>81</v>
      </c>
      <c r="AC36" s="44" t="s">
        <v>83</v>
      </c>
      <c r="AD36" s="44" t="s">
        <v>85</v>
      </c>
      <c r="AE36" s="44" t="s">
        <v>88</v>
      </c>
      <c r="AF36" s="44" t="s">
        <v>87</v>
      </c>
      <c r="AG36" s="44" t="s">
        <v>185</v>
      </c>
      <c r="AH36" s="44" t="s">
        <v>189</v>
      </c>
      <c r="AI36" s="44" t="s">
        <v>96</v>
      </c>
      <c r="AJ36" s="44"/>
      <c r="AK36" s="44"/>
      <c r="AL36" s="44" t="s">
        <v>106</v>
      </c>
      <c r="AM36" s="44" t="s">
        <v>242</v>
      </c>
      <c r="AN36" s="44" t="s">
        <v>112</v>
      </c>
      <c r="AO36" s="44" t="s">
        <v>131</v>
      </c>
      <c r="AP36" s="44" t="s">
        <v>134</v>
      </c>
      <c r="AQ36" s="44" t="s">
        <v>134</v>
      </c>
      <c r="AR36" s="44" t="s">
        <v>134</v>
      </c>
      <c r="AS36" s="44" t="s">
        <v>137</v>
      </c>
      <c r="AT36" s="44" t="s">
        <v>141</v>
      </c>
      <c r="AU36" s="44" t="s">
        <v>145</v>
      </c>
      <c r="AV36" s="44" t="s">
        <v>147</v>
      </c>
      <c r="AW36" s="44"/>
      <c r="AX36" s="44" t="s">
        <v>155</v>
      </c>
      <c r="AY36" s="44" t="s">
        <v>159</v>
      </c>
      <c r="AZ36" s="44" t="s">
        <v>193</v>
      </c>
      <c r="BA36" s="44" t="s">
        <v>196</v>
      </c>
      <c r="BB36" s="44" t="s">
        <v>199</v>
      </c>
      <c r="BC36" s="44" t="s">
        <v>243</v>
      </c>
      <c r="BD36" s="44" t="s">
        <v>203</v>
      </c>
      <c r="BE36" s="44" t="s">
        <v>170</v>
      </c>
      <c r="BF36" s="44" t="s">
        <v>172</v>
      </c>
      <c r="BG36" s="44" t="s">
        <v>174</v>
      </c>
      <c r="BH36" s="44" t="s">
        <v>213</v>
      </c>
      <c r="BI36" s="61" t="s">
        <v>181</v>
      </c>
    </row>
    <row r="37" spans="1:61" ht="102">
      <c r="A37" s="176" t="s">
        <v>2</v>
      </c>
      <c r="B37" s="177"/>
      <c r="C37" s="178"/>
      <c r="D37" s="101" t="s">
        <v>38</v>
      </c>
      <c r="E37" s="12" t="s">
        <v>43</v>
      </c>
      <c r="F37" s="49" t="s">
        <v>43</v>
      </c>
      <c r="G37" s="50" t="s">
        <v>49</v>
      </c>
      <c r="H37" s="49"/>
      <c r="I37" s="49" t="s">
        <v>54</v>
      </c>
      <c r="J37" s="49" t="s">
        <v>54</v>
      </c>
      <c r="K37" s="49" t="s">
        <v>54</v>
      </c>
      <c r="L37" s="49" t="s">
        <v>54</v>
      </c>
      <c r="M37" s="49" t="s">
        <v>62</v>
      </c>
      <c r="N37" s="49" t="s">
        <v>214</v>
      </c>
      <c r="O37" s="51"/>
      <c r="P37" s="47" t="s">
        <v>64</v>
      </c>
      <c r="Q37" s="49" t="s">
        <v>214</v>
      </c>
      <c r="R37" s="51"/>
      <c r="S37" s="52"/>
      <c r="T37" s="49" t="s">
        <v>214</v>
      </c>
      <c r="U37" s="51"/>
      <c r="V37" s="52"/>
      <c r="W37" s="49" t="s">
        <v>124</v>
      </c>
      <c r="X37" s="49" t="s">
        <v>244</v>
      </c>
      <c r="Y37" s="49" t="s">
        <v>244</v>
      </c>
      <c r="Z37" s="49" t="s">
        <v>244</v>
      </c>
      <c r="AA37" s="49" t="s">
        <v>79</v>
      </c>
      <c r="AB37" s="49" t="s">
        <v>79</v>
      </c>
      <c r="AC37" s="49" t="s">
        <v>79</v>
      </c>
      <c r="AD37" s="49" t="s">
        <v>79</v>
      </c>
      <c r="AE37" s="49" t="s">
        <v>89</v>
      </c>
      <c r="AF37" s="49" t="s">
        <v>91</v>
      </c>
      <c r="AG37" s="49" t="s">
        <v>186</v>
      </c>
      <c r="AH37" s="49" t="s">
        <v>186</v>
      </c>
      <c r="AI37" s="49" t="s">
        <v>179</v>
      </c>
      <c r="AJ37" s="49" t="s">
        <v>101</v>
      </c>
      <c r="AK37" s="49" t="s">
        <v>183</v>
      </c>
      <c r="AL37" s="49" t="s">
        <v>107</v>
      </c>
      <c r="AM37" s="50" t="s">
        <v>190</v>
      </c>
      <c r="AN37" s="49" t="s">
        <v>112</v>
      </c>
      <c r="AO37" s="49" t="s">
        <v>130</v>
      </c>
      <c r="AP37" s="49" t="s">
        <v>135</v>
      </c>
      <c r="AQ37" s="49" t="s">
        <v>135</v>
      </c>
      <c r="AR37" s="49" t="s">
        <v>135</v>
      </c>
      <c r="AS37" s="49" t="s">
        <v>135</v>
      </c>
      <c r="AT37" s="49" t="s">
        <v>135</v>
      </c>
      <c r="AU37" s="49" t="s">
        <v>135</v>
      </c>
      <c r="AV37" s="49" t="s">
        <v>135</v>
      </c>
      <c r="AW37" s="49" t="s">
        <v>151</v>
      </c>
      <c r="AX37" s="49" t="s">
        <v>156</v>
      </c>
      <c r="AY37" s="49" t="s">
        <v>160</v>
      </c>
      <c r="AZ37" s="49" t="s">
        <v>194</v>
      </c>
      <c r="BA37" s="62" t="s">
        <v>194</v>
      </c>
      <c r="BB37" s="62" t="s">
        <v>194</v>
      </c>
      <c r="BC37" s="62" t="s">
        <v>194</v>
      </c>
      <c r="BD37" s="62" t="s">
        <v>194</v>
      </c>
      <c r="BE37" s="49" t="s">
        <v>205</v>
      </c>
      <c r="BF37" s="49" t="s">
        <v>208</v>
      </c>
      <c r="BG37" s="49" t="s">
        <v>211</v>
      </c>
      <c r="BH37" s="49" t="s">
        <v>176</v>
      </c>
      <c r="BI37" s="63" t="s">
        <v>182</v>
      </c>
    </row>
    <row r="38" spans="1:61" ht="39.75" customHeight="1">
      <c r="A38" s="176" t="s">
        <v>3</v>
      </c>
      <c r="B38" s="177"/>
      <c r="C38" s="178"/>
      <c r="D38" s="101" t="s">
        <v>39</v>
      </c>
      <c r="E38" s="13" t="s">
        <v>43</v>
      </c>
      <c r="F38" s="49" t="s">
        <v>43</v>
      </c>
      <c r="G38" s="49" t="s">
        <v>50</v>
      </c>
      <c r="H38" s="53"/>
      <c r="I38" s="53" t="s">
        <v>55</v>
      </c>
      <c r="J38" s="53" t="s">
        <v>55</v>
      </c>
      <c r="K38" s="53" t="s">
        <v>55</v>
      </c>
      <c r="L38" s="53" t="s">
        <v>55</v>
      </c>
      <c r="M38" s="53" t="s">
        <v>245</v>
      </c>
      <c r="N38" s="53" t="s">
        <v>65</v>
      </c>
      <c r="O38" s="54"/>
      <c r="P38" s="55"/>
      <c r="Q38" s="53" t="s">
        <v>65</v>
      </c>
      <c r="R38" s="54"/>
      <c r="S38" s="55"/>
      <c r="T38" s="53" t="s">
        <v>65</v>
      </c>
      <c r="U38" s="54"/>
      <c r="V38" s="55"/>
      <c r="W38" s="53" t="s">
        <v>71</v>
      </c>
      <c r="X38" s="53" t="s">
        <v>75</v>
      </c>
      <c r="Y38" s="53" t="s">
        <v>75</v>
      </c>
      <c r="Z38" s="53" t="s">
        <v>75</v>
      </c>
      <c r="AA38" s="49" t="s">
        <v>79</v>
      </c>
      <c r="AB38" s="49" t="s">
        <v>79</v>
      </c>
      <c r="AC38" s="49" t="s">
        <v>79</v>
      </c>
      <c r="AD38" s="49" t="s">
        <v>79</v>
      </c>
      <c r="AE38" s="53" t="s">
        <v>90</v>
      </c>
      <c r="AF38" s="53" t="s">
        <v>90</v>
      </c>
      <c r="AG38" s="53" t="s">
        <v>187</v>
      </c>
      <c r="AH38" s="53" t="s">
        <v>187</v>
      </c>
      <c r="AI38" s="53" t="s">
        <v>177</v>
      </c>
      <c r="AJ38" s="53" t="s">
        <v>102</v>
      </c>
      <c r="AK38" s="53" t="s">
        <v>102</v>
      </c>
      <c r="AL38" s="53" t="s">
        <v>246</v>
      </c>
      <c r="AM38" s="49" t="s">
        <v>191</v>
      </c>
      <c r="AN38" s="49" t="s">
        <v>112</v>
      </c>
      <c r="AO38" s="49" t="s">
        <v>130</v>
      </c>
      <c r="AP38" s="49" t="s">
        <v>135</v>
      </c>
      <c r="AQ38" s="49" t="s">
        <v>135</v>
      </c>
      <c r="AR38" s="49" t="s">
        <v>135</v>
      </c>
      <c r="AS38" s="49" t="s">
        <v>135</v>
      </c>
      <c r="AT38" s="49" t="s">
        <v>135</v>
      </c>
      <c r="AU38" s="49" t="s">
        <v>135</v>
      </c>
      <c r="AV38" s="49" t="s">
        <v>135</v>
      </c>
      <c r="AW38" s="49" t="s">
        <v>151</v>
      </c>
      <c r="AX38" s="49" t="s">
        <v>156</v>
      </c>
      <c r="AY38" s="49" t="s">
        <v>161</v>
      </c>
      <c r="AZ38" s="64" t="s">
        <v>195</v>
      </c>
      <c r="BA38" s="65" t="s">
        <v>198</v>
      </c>
      <c r="BB38" s="53" t="s">
        <v>200</v>
      </c>
      <c r="BC38" s="53" t="s">
        <v>201</v>
      </c>
      <c r="BD38" s="53" t="s">
        <v>204</v>
      </c>
      <c r="BE38" s="53" t="s">
        <v>206</v>
      </c>
      <c r="BF38" s="49" t="s">
        <v>208</v>
      </c>
      <c r="BG38" s="53" t="s">
        <v>212</v>
      </c>
      <c r="BH38" s="53" t="s">
        <v>247</v>
      </c>
      <c r="BI38" s="63" t="s">
        <v>182</v>
      </c>
    </row>
    <row r="39" spans="1:61" ht="57" customHeight="1" thickBot="1">
      <c r="A39" s="179" t="s">
        <v>4</v>
      </c>
      <c r="B39" s="180"/>
      <c r="C39" s="181"/>
      <c r="D39" s="102" t="s">
        <v>38</v>
      </c>
      <c r="E39" s="14" t="s">
        <v>43</v>
      </c>
      <c r="F39" s="80" t="s">
        <v>43</v>
      </c>
      <c r="G39" s="80" t="s">
        <v>50</v>
      </c>
      <c r="H39" s="56"/>
      <c r="I39" s="56" t="s">
        <v>55</v>
      </c>
      <c r="J39" s="56" t="s">
        <v>55</v>
      </c>
      <c r="K39" s="56" t="s">
        <v>55</v>
      </c>
      <c r="L39" s="56" t="s">
        <v>55</v>
      </c>
      <c r="M39" s="56" t="s">
        <v>248</v>
      </c>
      <c r="N39" s="56" t="s">
        <v>65</v>
      </c>
      <c r="O39" s="57"/>
      <c r="P39" s="58"/>
      <c r="Q39" s="56" t="s">
        <v>65</v>
      </c>
      <c r="R39" s="57"/>
      <c r="S39" s="58"/>
      <c r="T39" s="56" t="s">
        <v>65</v>
      </c>
      <c r="U39" s="57"/>
      <c r="V39" s="58"/>
      <c r="W39" s="56" t="s">
        <v>72</v>
      </c>
      <c r="X39" s="56" t="s">
        <v>75</v>
      </c>
      <c r="Y39" s="56" t="s">
        <v>75</v>
      </c>
      <c r="Z39" s="56" t="s">
        <v>75</v>
      </c>
      <c r="AA39" s="80" t="s">
        <v>79</v>
      </c>
      <c r="AB39" s="80" t="s">
        <v>79</v>
      </c>
      <c r="AC39" s="56"/>
      <c r="AD39" s="56"/>
      <c r="AE39" s="56" t="s">
        <v>90</v>
      </c>
      <c r="AF39" s="56" t="s">
        <v>90</v>
      </c>
      <c r="AG39" s="56" t="s">
        <v>188</v>
      </c>
      <c r="AH39" s="56" t="s">
        <v>188</v>
      </c>
      <c r="AI39" s="56" t="s">
        <v>178</v>
      </c>
      <c r="AJ39" s="56" t="s">
        <v>103</v>
      </c>
      <c r="AK39" s="56" t="s">
        <v>102</v>
      </c>
      <c r="AL39" s="56" t="s">
        <v>246</v>
      </c>
      <c r="AM39" s="56" t="s">
        <v>192</v>
      </c>
      <c r="AN39" s="80" t="s">
        <v>112</v>
      </c>
      <c r="AO39" s="80" t="s">
        <v>130</v>
      </c>
      <c r="AP39" s="80" t="s">
        <v>135</v>
      </c>
      <c r="AQ39" s="80" t="s">
        <v>135</v>
      </c>
      <c r="AR39" s="80" t="s">
        <v>135</v>
      </c>
      <c r="AS39" s="56"/>
      <c r="AT39" s="56"/>
      <c r="AU39" s="56"/>
      <c r="AV39" s="56"/>
      <c r="AW39" s="80" t="s">
        <v>151</v>
      </c>
      <c r="AX39" s="80" t="s">
        <v>156</v>
      </c>
      <c r="AY39" s="56" t="s">
        <v>161</v>
      </c>
      <c r="AZ39" s="56" t="s">
        <v>195</v>
      </c>
      <c r="BA39" s="81" t="s">
        <v>198</v>
      </c>
      <c r="BB39" s="56" t="s">
        <v>200</v>
      </c>
      <c r="BC39" s="56" t="s">
        <v>201</v>
      </c>
      <c r="BD39" s="56" t="s">
        <v>204</v>
      </c>
      <c r="BE39" s="56" t="s">
        <v>207</v>
      </c>
      <c r="BF39" s="80" t="s">
        <v>208</v>
      </c>
      <c r="BG39" s="56"/>
      <c r="BH39" s="56" t="s">
        <v>247</v>
      </c>
      <c r="BI39" s="82" t="s">
        <v>182</v>
      </c>
    </row>
    <row r="40" spans="2:35" ht="15.75">
      <c r="B40" s="182"/>
      <c r="C40" s="182"/>
      <c r="AI40" s="71"/>
    </row>
  </sheetData>
  <sheetProtection/>
  <mergeCells count="15">
    <mergeCell ref="N2:P2"/>
    <mergeCell ref="N3:P3"/>
    <mergeCell ref="A37:C37"/>
    <mergeCell ref="A38:C38"/>
    <mergeCell ref="A39:C39"/>
    <mergeCell ref="B40:C40"/>
    <mergeCell ref="A35:C35"/>
    <mergeCell ref="A36:C36"/>
    <mergeCell ref="N4:P4"/>
    <mergeCell ref="Q2:S2"/>
    <mergeCell ref="Q3:S3"/>
    <mergeCell ref="Q4:S4"/>
    <mergeCell ref="T4:V4"/>
    <mergeCell ref="T2:V2"/>
    <mergeCell ref="T3:V3"/>
  </mergeCells>
  <conditionalFormatting sqref="A7:IV7">
    <cfRule type="duplicateValues" priority="2" dxfId="0" stopIfTrue="1">
      <formula>AND(COUNTIF($7:$7,A7)&gt;1,NOT(ISBLANK(A7)))</formula>
    </cfRule>
  </conditionalFormatting>
  <printOptions/>
  <pageMargins left="0.27" right="0" top="0.635" bottom="0.48875" header="0.3" footer="0.3"/>
  <pageSetup fitToWidth="0" fitToHeight="1" horizontalDpi="600" verticalDpi="600" orientation="landscape" paperSize="9" scale="65" r:id="rId1"/>
  <headerFooter>
    <oddHeader>&amp;CStone &amp; Aggregate PICK UP  by WVDOH from Vendor's Storage Site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2023-01-26T14:33:13Z</cp:lastPrinted>
  <dcterms:created xsi:type="dcterms:W3CDTF">2010-11-30T16:41:22Z</dcterms:created>
  <dcterms:modified xsi:type="dcterms:W3CDTF">2023-06-01T15:54:57Z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