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igrated Home Folder\Documents\__New District Spreadsheets\2023 Ready Mixed Portland Cement Concrete &amp; CLSM\"/>
    </mc:Choice>
  </mc:AlternateContent>
  <xr:revisionPtr revIDLastSave="0" documentId="13_ncr:1_{992FDD12-965B-4A00-ADCE-93CC7C5AE6FC}" xr6:coauthVersionLast="47" xr6:coauthVersionMax="47" xr10:uidLastSave="{00000000-0000-0000-0000-000000000000}"/>
  <bookViews>
    <workbookView xWindow="780" yWindow="780" windowWidth="21600" windowHeight="11385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<sst xmlns="http://schemas.openxmlformats.org/spreadsheetml/2006/main" count="1978" uniqueCount="222">
  <si>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</si>
  <si>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</si>
  <si>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</si>
  <si>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</si>
  <si>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</si>
  <si>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</si>
  <si>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</si>
  <si>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</si>
  <si>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</si>
  <si>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</si>
  <si>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</si>
  <si>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</si>
  <si>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</si>
  <si>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</si>
  <si>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</si>
  <si>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</si>
  <si>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</si>
  <si>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</si>
  <si>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</si>
  <si>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</si>
  <si>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</si>
  <si>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</si>
  <si>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</si>
  <si>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</si>
  <si>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</si>
  <si>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</si>
  <si>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</si>
  <si>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</si>
  <si>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</si>
  <si>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</si>
  <si>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</si>
  <si>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</si>
  <si>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</si>
  <si>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</si>
  <si>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</si>
  <si>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</si>
  <si>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</si>
  <si>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</si>
  <si>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</si>
  <si>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</si>
  <si>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</si>
  <si>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</si>
  <si>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</si>
  <si>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</si>
  <si>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</si>
  <si>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</si>
  <si>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</si>
  <si>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</si>
  <si>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</si>
  <si>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</si>
  <si>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</si>
  <si>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</si>
  <si>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</si>
  <si>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</si>
  <si>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</si>
  <si>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</si>
  <si>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</si>
  <si>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</si>
  <si>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</si>
  <si>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</si>
  <si>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</si>
  <si>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</si>
  <si>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</si>
  <si>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</si>
  <si>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</si>
  <si>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</si>
  <si>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</si>
  <si>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</si>
  <si>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</si>
  <si>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</si>
  <si>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</si>
  <si>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</si>
  <si>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</si>
  <si>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</si>
  <si>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</si>
  <si>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</si>
  <si>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</si>
  <si>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</si>
  <si>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</si>
  <si>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</si>
  <si>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</si>
  <si>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</si>
  <si>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</si>
  <si>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</si>
  <si>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</si>
  <si>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</si>
  <si>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</si>
  <si>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</si>
  <si>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</si>
  <si>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</si>
  <si>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</si>
  <si>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</si>
  <si>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</si>
  <si>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</si>
  <si>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</si>
  <si>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</si>
  <si>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</si>
  <si>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</si>
  <si>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</si>
  <si>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</si>
  <si>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</si>
  <si>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</si>
  <si>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</si>
  <si>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</si>
  <si>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</si>
  <si>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</si>
  <si>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</si>
  <si>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</si>
  <si>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</si>
  <si>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</si>
  <si>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</si>
  <si>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</si>
  <si>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</si>
  <si>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</si>
  <si>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</si>
  <si>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</si>
  <si>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</si>
  <si>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</si>
  <si>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</si>
  <si>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</si>
  <si>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</si>
  <si>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</si>
  <si>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</si>
  <si>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</si>
  <si>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</si>
  <si>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</si>
  <si>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</si>
  <si>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</si>
  <si>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</si>
  <si>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</si>
  <si>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</si>
  <si>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</si>
  <si>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</si>
  <si>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</si>
  <si>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</si>
  <si>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</si>
  <si>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</si>
  <si>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</si>
  <si>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</si>
  <si>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</si>
  <si>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</si>
  <si>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</si>
  <si>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</si>
  <si>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</si>
  <si>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</si>
  <si>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</si>
  <si>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</si>
  <si>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</si>
  <si>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</si>
  <si>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</si>
  <si>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</si>
  <si>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</si>
  <si>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</si>
  <si>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</si>
  <si>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</si>
  <si>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</si>
  <si>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</si>
  <si>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</si>
  <si>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</si>
  <si>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</si>
  <si>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</si>
  <si>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</si>
  <si>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</si>
  <si>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</si>
  <si>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</si>
  <si>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</si>
  <si>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</si>
  <si>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</si>
  <si>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</si>
  <si>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</si>
  <si>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</si>
  <si>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</si>
  <si>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</si>
  <si>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</si>
  <si>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</si>
  <si>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</si>
  <si>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</si>
  <si>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</si>
  <si>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</si>
  <si>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</si>
  <si>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</si>
  <si>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</si>
  <si>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</si>
  <si>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</si>
  <si>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</si>
  <si>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</si>
  <si>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</si>
  <si>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</si>
  <si>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</si>
  <si>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</si>
  <si>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</si>
  <si>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</si>
  <si>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</si>
  <si>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</si>
  <si>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</si>
  <si>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</si>
  <si>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</si>
  <si>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</si>
  <si>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</si>
  <si>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</si>
  <si>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</si>
  <si>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</si>
  <si>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</si>
  <si>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</si>
  <si>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</si>
  <si>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</si>
  <si>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</si>
  <si>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</si>
  <si>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</si>
  <si>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</si>
  <si>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</si>
  <si>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</si>
  <si>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</si>
  <si>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</si>
  <si>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</si>
  <si>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</si>
  <si>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</si>
  <si>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</si>
  <si>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</si>
  <si>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</si>
  <si>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</si>
  <si>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 xml:space="preserve"> Price Index June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</si>
</sst>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/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203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115">
        <v>2.9056000000000002</v>
      </c>
      <c r="D4" s="88" t="s">
        <v>204</v>
      </c>
      <c r="G4" s="39"/>
    </row>
    <row r="5" spans="1:15" x14ac:dyDescent="0.25">
      <c r="A5" t="s">
        <v>221</v>
      </c>
      <c r="B5" t="str">
        <f>A5</f>
        <v xml:space="preserve"> Price Index June 2023, Ip</v>
      </c>
      <c r="C5" s="116">
        <v>2.5947</v>
      </c>
      <c r="D5" s="89" t="s">
        <v>205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7" t="s">
        <v>208</v>
      </c>
      <c r="F7" s="90" t="s">
        <v>207</v>
      </c>
      <c r="H7" s="91" t="s">
        <v>206</v>
      </c>
      <c r="J7" s="86" t="s">
        <v>220</v>
      </c>
    </row>
    <row r="8" spans="1:15" x14ac:dyDescent="0.25">
      <c r="A8" s="13">
        <v>1</v>
      </c>
      <c r="B8" s="95" t="s">
        <v>13</v>
      </c>
      <c r="C8" s="98" t="s">
        <v>3</v>
      </c>
      <c r="D8" s="23" t="s">
        <v>5</v>
      </c>
      <c r="E8" s="75">
        <v>0.76</v>
      </c>
      <c r="F8" s="75">
        <f>$I$12</f>
        <v>-0.24</v>
      </c>
      <c r="H8" s="48">
        <v>0</v>
      </c>
      <c r="I8" s="76"/>
      <c r="J8" s="81" t="s">
        <v>212</v>
      </c>
      <c r="K8" s="46" t="s">
        <v>207</v>
      </c>
      <c r="L8" s="92"/>
      <c r="M8" s="93"/>
      <c r="N8" s="94"/>
      <c r="O8" s="80">
        <f>ROUND((($C$5/$C$4)-1)*$C$4*$E$8,2)</f>
        <v>-0.24</v>
      </c>
    </row>
    <row r="9" spans="1:15" ht="15" customHeight="1" x14ac:dyDescent="0.25">
      <c r="A9" s="13">
        <v>2</v>
      </c>
      <c r="B9" s="96"/>
      <c r="C9" s="99"/>
      <c r="D9" s="23" t="s">
        <v>6</v>
      </c>
      <c r="E9" s="75">
        <v>0.76</v>
      </c>
      <c r="F9" s="75">
        <f t="shared" ref="F9:F47" si="0">$I$12</f>
        <v>-0.24</v>
      </c>
      <c r="H9" s="48">
        <v>0</v>
      </c>
      <c r="I9" s="76">
        <f>ROUND((($C$5/$C$4)-1)*$C$4*$E$8,2)</f>
        <v>-0.24</v>
      </c>
      <c r="J9" s="82" t="s">
        <v>213</v>
      </c>
      <c r="K9" s="46" t="s">
        <v>214</v>
      </c>
      <c r="L9" s="46"/>
      <c r="M9" s="93"/>
      <c r="N9" s="94"/>
    </row>
    <row r="10" spans="1:15" x14ac:dyDescent="0.25">
      <c r="A10" s="13">
        <v>3</v>
      </c>
      <c r="B10" s="96"/>
      <c r="C10" s="99"/>
      <c r="D10" s="23" t="s">
        <v>7</v>
      </c>
      <c r="E10" s="75">
        <v>0.76</v>
      </c>
      <c r="F10" s="75">
        <f t="shared" si="0"/>
        <v>-0.24</v>
      </c>
      <c r="H10" s="48">
        <v>0</v>
      </c>
      <c r="I10" s="76"/>
      <c r="J10" s="83" t="s">
        <v>215</v>
      </c>
      <c r="K10" s="46" t="s">
        <v>216</v>
      </c>
      <c r="L10" s="46"/>
      <c r="M10" s="93"/>
      <c r="N10" s="94"/>
    </row>
    <row r="11" spans="1:15" ht="15.75" thickBot="1" x14ac:dyDescent="0.3">
      <c r="A11" s="14">
        <v>4</v>
      </c>
      <c r="B11" s="97"/>
      <c r="C11" s="100"/>
      <c r="D11" s="24" t="s">
        <v>8</v>
      </c>
      <c r="E11" s="75">
        <v>0.76</v>
      </c>
      <c r="F11" s="75">
        <f t="shared" si="0"/>
        <v>-0.24</v>
      </c>
      <c r="H11" s="48">
        <v>0</v>
      </c>
      <c r="I11" s="76"/>
      <c r="J11" s="84" t="s">
        <v>208</v>
      </c>
      <c r="K11" s="46" t="s">
        <v>217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5" t="s">
        <v>14</v>
      </c>
      <c r="C12" s="98" t="s">
        <v>3</v>
      </c>
      <c r="D12" s="25" t="s">
        <v>5</v>
      </c>
      <c r="E12" s="75">
        <v>0.76</v>
      </c>
      <c r="F12" s="75">
        <f t="shared" si="0"/>
        <v>-0.24</v>
      </c>
      <c r="H12" s="48">
        <v>0</v>
      </c>
      <c r="I12" s="76">
        <f>ROUND((($C$5/$C$4)-1)*$C$4*$E$8,2)</f>
        <v>-0.24</v>
      </c>
      <c r="J12" s="85" t="s">
        <v>218</v>
      </c>
      <c r="K12" s="85" t="s">
        <v>219</v>
      </c>
      <c r="L12" s="85"/>
      <c r="M12" s="93"/>
      <c r="N12" s="94"/>
    </row>
    <row r="13" spans="1:15" x14ac:dyDescent="0.25">
      <c r="A13" s="13">
        <v>6</v>
      </c>
      <c r="B13" s="96"/>
      <c r="C13" s="99" t="s">
        <v>3</v>
      </c>
      <c r="D13" s="23" t="s">
        <v>6</v>
      </c>
      <c r="E13" s="75">
        <v>0.76</v>
      </c>
      <c r="F13" s="75">
        <f t="shared" si="0"/>
        <v>-0.24</v>
      </c>
      <c r="H13" s="48">
        <v>0</v>
      </c>
      <c r="I13" s="76"/>
    </row>
    <row r="14" spans="1:15" x14ac:dyDescent="0.25">
      <c r="A14" s="13">
        <v>7</v>
      </c>
      <c r="B14" s="96"/>
      <c r="C14" s="99" t="s">
        <v>3</v>
      </c>
      <c r="D14" s="23" t="s">
        <v>7</v>
      </c>
      <c r="E14" s="75">
        <v>0.76</v>
      </c>
      <c r="F14" s="75">
        <f t="shared" si="0"/>
        <v>-0.24</v>
      </c>
      <c r="H14" s="48">
        <v>0</v>
      </c>
      <c r="I14" s="80"/>
    </row>
    <row r="15" spans="1:15" ht="15.75" thickBot="1" x14ac:dyDescent="0.3">
      <c r="A15" s="14">
        <v>8</v>
      </c>
      <c r="B15" s="97"/>
      <c r="C15" s="100" t="s">
        <v>3</v>
      </c>
      <c r="D15" s="24" t="s">
        <v>8</v>
      </c>
      <c r="E15" s="75">
        <v>0.76</v>
      </c>
      <c r="F15" s="75">
        <f t="shared" si="0"/>
        <v>-0.24</v>
      </c>
      <c r="H15" s="48">
        <v>0</v>
      </c>
      <c r="I15" s="79"/>
    </row>
    <row r="16" spans="1:15" x14ac:dyDescent="0.25">
      <c r="A16" s="13">
        <v>9</v>
      </c>
      <c r="B16" s="95" t="s">
        <v>15</v>
      </c>
      <c r="C16" s="98" t="s">
        <v>3</v>
      </c>
      <c r="D16" s="25" t="s">
        <v>5</v>
      </c>
      <c r="E16" s="75">
        <v>0.76</v>
      </c>
      <c r="F16" s="75">
        <f t="shared" si="0"/>
        <v>-0.24</v>
      </c>
      <c r="H16" s="48">
        <v>0</v>
      </c>
      <c r="I16" s="79"/>
    </row>
    <row r="17" spans="1:10" x14ac:dyDescent="0.25">
      <c r="A17" s="13">
        <v>10</v>
      </c>
      <c r="B17" s="96"/>
      <c r="C17" s="99" t="s">
        <v>3</v>
      </c>
      <c r="D17" s="23" t="s">
        <v>6</v>
      </c>
      <c r="E17" s="75">
        <v>0.76</v>
      </c>
      <c r="F17" s="75">
        <f t="shared" si="0"/>
        <v>-0.24</v>
      </c>
      <c r="H17" s="48">
        <v>0</v>
      </c>
      <c r="I17" s="79"/>
      <c r="J17" s="43"/>
    </row>
    <row r="18" spans="1:10" x14ac:dyDescent="0.25">
      <c r="A18" s="13">
        <v>11</v>
      </c>
      <c r="B18" s="96"/>
      <c r="C18" s="99" t="s">
        <v>3</v>
      </c>
      <c r="D18" s="23" t="s">
        <v>7</v>
      </c>
      <c r="E18" s="75">
        <v>0.76</v>
      </c>
      <c r="F18" s="75">
        <f t="shared" si="0"/>
        <v>-0.24</v>
      </c>
      <c r="H18" s="48">
        <v>0</v>
      </c>
    </row>
    <row r="19" spans="1:10" ht="15.75" thickBot="1" x14ac:dyDescent="0.3">
      <c r="A19" s="14">
        <v>12</v>
      </c>
      <c r="B19" s="97"/>
      <c r="C19" s="100" t="s">
        <v>3</v>
      </c>
      <c r="D19" s="24" t="s">
        <v>8</v>
      </c>
      <c r="E19" s="75">
        <v>0.76</v>
      </c>
      <c r="F19" s="75">
        <f t="shared" si="0"/>
        <v>-0.24</v>
      </c>
      <c r="H19" s="48">
        <v>0</v>
      </c>
    </row>
    <row r="20" spans="1:10" x14ac:dyDescent="0.25">
      <c r="A20" s="13">
        <v>13</v>
      </c>
      <c r="B20" s="95" t="s">
        <v>16</v>
      </c>
      <c r="C20" s="98" t="s">
        <v>3</v>
      </c>
      <c r="D20" s="25" t="s">
        <v>5</v>
      </c>
      <c r="E20" s="75">
        <v>0.76</v>
      </c>
      <c r="F20" s="75">
        <f t="shared" si="0"/>
        <v>-0.24</v>
      </c>
      <c r="H20" s="48">
        <v>0</v>
      </c>
    </row>
    <row r="21" spans="1:10" x14ac:dyDescent="0.25">
      <c r="A21" s="13">
        <v>14</v>
      </c>
      <c r="B21" s="96"/>
      <c r="C21" s="99" t="s">
        <v>3</v>
      </c>
      <c r="D21" s="23" t="s">
        <v>6</v>
      </c>
      <c r="E21" s="75">
        <v>0.76</v>
      </c>
      <c r="F21" s="75">
        <f t="shared" si="0"/>
        <v>-0.24</v>
      </c>
      <c r="H21" s="48">
        <v>0</v>
      </c>
    </row>
    <row r="22" spans="1:10" x14ac:dyDescent="0.25">
      <c r="A22" s="13">
        <v>15</v>
      </c>
      <c r="B22" s="96"/>
      <c r="C22" s="99" t="s">
        <v>3</v>
      </c>
      <c r="D22" s="23" t="s">
        <v>7</v>
      </c>
      <c r="E22" s="75">
        <v>0.76</v>
      </c>
      <c r="F22" s="75">
        <f t="shared" si="0"/>
        <v>-0.24</v>
      </c>
      <c r="H22" s="48">
        <v>0</v>
      </c>
    </row>
    <row r="23" spans="1:10" ht="15.75" thickBot="1" x14ac:dyDescent="0.3">
      <c r="A23" s="14">
        <v>16</v>
      </c>
      <c r="B23" s="97"/>
      <c r="C23" s="100" t="s">
        <v>3</v>
      </c>
      <c r="D23" s="24" t="s">
        <v>8</v>
      </c>
      <c r="E23" s="75">
        <v>0.76</v>
      </c>
      <c r="F23" s="75">
        <f t="shared" si="0"/>
        <v>-0.24</v>
      </c>
      <c r="H23" s="48">
        <v>0</v>
      </c>
    </row>
    <row r="24" spans="1:10" x14ac:dyDescent="0.25">
      <c r="A24" s="13">
        <v>17</v>
      </c>
      <c r="B24" s="95" t="s">
        <v>17</v>
      </c>
      <c r="C24" s="98" t="s">
        <v>3</v>
      </c>
      <c r="D24" s="25" t="s">
        <v>5</v>
      </c>
      <c r="E24" s="75">
        <v>0.76</v>
      </c>
      <c r="F24" s="75">
        <f t="shared" si="0"/>
        <v>-0.24</v>
      </c>
      <c r="H24" s="48">
        <v>0</v>
      </c>
    </row>
    <row r="25" spans="1:10" x14ac:dyDescent="0.25">
      <c r="A25" s="13">
        <v>18</v>
      </c>
      <c r="B25" s="96"/>
      <c r="C25" s="99" t="s">
        <v>3</v>
      </c>
      <c r="D25" s="23" t="s">
        <v>6</v>
      </c>
      <c r="E25" s="75">
        <v>0.76</v>
      </c>
      <c r="F25" s="75">
        <f t="shared" si="0"/>
        <v>-0.24</v>
      </c>
      <c r="H25" s="48">
        <v>0</v>
      </c>
    </row>
    <row r="26" spans="1:10" x14ac:dyDescent="0.25">
      <c r="A26" s="13">
        <v>19</v>
      </c>
      <c r="B26" s="96"/>
      <c r="C26" s="99" t="s">
        <v>3</v>
      </c>
      <c r="D26" s="23" t="s">
        <v>7</v>
      </c>
      <c r="E26" s="75">
        <v>0.76</v>
      </c>
      <c r="F26" s="75">
        <f t="shared" si="0"/>
        <v>-0.24</v>
      </c>
      <c r="H26" s="48">
        <v>0</v>
      </c>
    </row>
    <row r="27" spans="1:10" ht="15.75" thickBot="1" x14ac:dyDescent="0.3">
      <c r="A27" s="14">
        <v>20</v>
      </c>
      <c r="B27" s="97"/>
      <c r="C27" s="100" t="s">
        <v>3</v>
      </c>
      <c r="D27" s="24" t="s">
        <v>8</v>
      </c>
      <c r="E27" s="75">
        <v>0.76</v>
      </c>
      <c r="F27" s="75">
        <f t="shared" si="0"/>
        <v>-0.24</v>
      </c>
      <c r="H27" s="48">
        <v>0</v>
      </c>
    </row>
    <row r="28" spans="1:10" x14ac:dyDescent="0.25">
      <c r="A28" s="13">
        <v>21</v>
      </c>
      <c r="B28" s="95" t="s">
        <v>18</v>
      </c>
      <c r="C28" s="101" t="s">
        <v>3</v>
      </c>
      <c r="D28" s="25" t="s">
        <v>5</v>
      </c>
      <c r="E28" s="75">
        <v>0.76</v>
      </c>
      <c r="F28" s="75">
        <f t="shared" si="0"/>
        <v>-0.24</v>
      </c>
      <c r="H28" s="48">
        <v>0</v>
      </c>
    </row>
    <row r="29" spans="1:10" x14ac:dyDescent="0.25">
      <c r="A29" s="13">
        <v>22</v>
      </c>
      <c r="B29" s="96"/>
      <c r="C29" s="99" t="s">
        <v>3</v>
      </c>
      <c r="D29" s="23" t="s">
        <v>6</v>
      </c>
      <c r="E29" s="75">
        <v>0.76</v>
      </c>
      <c r="F29" s="75">
        <f t="shared" si="0"/>
        <v>-0.24</v>
      </c>
      <c r="H29" s="48">
        <v>0</v>
      </c>
    </row>
    <row r="30" spans="1:10" x14ac:dyDescent="0.25">
      <c r="A30" s="13">
        <v>23</v>
      </c>
      <c r="B30" s="96"/>
      <c r="C30" s="99" t="s">
        <v>3</v>
      </c>
      <c r="D30" s="23" t="s">
        <v>7</v>
      </c>
      <c r="E30" s="75">
        <v>0.76</v>
      </c>
      <c r="F30" s="75">
        <f t="shared" si="0"/>
        <v>-0.24</v>
      </c>
      <c r="H30" s="48">
        <v>0</v>
      </c>
    </row>
    <row r="31" spans="1:10" ht="15.75" thickBot="1" x14ac:dyDescent="0.3">
      <c r="A31" s="14">
        <v>24</v>
      </c>
      <c r="B31" s="97"/>
      <c r="C31" s="100" t="s">
        <v>3</v>
      </c>
      <c r="D31" s="24" t="s">
        <v>8</v>
      </c>
      <c r="E31" s="75">
        <v>0.76</v>
      </c>
      <c r="F31" s="75">
        <f t="shared" si="0"/>
        <v>-0.24</v>
      </c>
      <c r="H31" s="48">
        <v>0</v>
      </c>
    </row>
    <row r="32" spans="1:10" x14ac:dyDescent="0.25">
      <c r="A32" s="13">
        <v>25</v>
      </c>
      <c r="B32" s="95" t="s">
        <v>19</v>
      </c>
      <c r="C32" s="101" t="s">
        <v>3</v>
      </c>
      <c r="D32" s="25" t="s">
        <v>5</v>
      </c>
      <c r="E32" s="75">
        <v>0.76</v>
      </c>
      <c r="F32" s="75">
        <f t="shared" si="0"/>
        <v>-0.24</v>
      </c>
      <c r="H32" s="48">
        <v>0</v>
      </c>
    </row>
    <row r="33" spans="1:8" x14ac:dyDescent="0.25">
      <c r="A33" s="13">
        <v>26</v>
      </c>
      <c r="B33" s="96"/>
      <c r="C33" s="99" t="s">
        <v>3</v>
      </c>
      <c r="D33" s="23" t="s">
        <v>6</v>
      </c>
      <c r="E33" s="75">
        <v>0.76</v>
      </c>
      <c r="F33" s="75">
        <f t="shared" si="0"/>
        <v>-0.24</v>
      </c>
      <c r="H33" s="48">
        <v>0</v>
      </c>
    </row>
    <row r="34" spans="1:8" x14ac:dyDescent="0.25">
      <c r="A34" s="13">
        <v>27</v>
      </c>
      <c r="B34" s="96"/>
      <c r="C34" s="99" t="s">
        <v>3</v>
      </c>
      <c r="D34" s="23" t="s">
        <v>7</v>
      </c>
      <c r="E34" s="75">
        <v>0.76</v>
      </c>
      <c r="F34" s="75">
        <f t="shared" si="0"/>
        <v>-0.24</v>
      </c>
      <c r="H34" s="48">
        <v>0</v>
      </c>
    </row>
    <row r="35" spans="1:8" ht="15.75" thickBot="1" x14ac:dyDescent="0.3">
      <c r="A35" s="14">
        <v>28</v>
      </c>
      <c r="B35" s="97"/>
      <c r="C35" s="100" t="s">
        <v>3</v>
      </c>
      <c r="D35" s="24" t="s">
        <v>8</v>
      </c>
      <c r="E35" s="75">
        <v>0.76</v>
      </c>
      <c r="F35" s="75">
        <f t="shared" si="0"/>
        <v>-0.24</v>
      </c>
      <c r="H35" s="48">
        <v>0</v>
      </c>
    </row>
    <row r="36" spans="1:8" x14ac:dyDescent="0.25">
      <c r="A36" s="13">
        <v>29</v>
      </c>
      <c r="B36" s="95" t="s">
        <v>20</v>
      </c>
      <c r="C36" s="101" t="s">
        <v>3</v>
      </c>
      <c r="D36" s="25" t="s">
        <v>5</v>
      </c>
      <c r="E36" s="75">
        <v>0.76</v>
      </c>
      <c r="F36" s="75">
        <f t="shared" si="0"/>
        <v>-0.24</v>
      </c>
      <c r="H36" s="48">
        <v>0</v>
      </c>
    </row>
    <row r="37" spans="1:8" x14ac:dyDescent="0.25">
      <c r="A37" s="13">
        <v>30</v>
      </c>
      <c r="B37" s="96"/>
      <c r="C37" s="99" t="s">
        <v>3</v>
      </c>
      <c r="D37" s="23" t="s">
        <v>6</v>
      </c>
      <c r="E37" s="75">
        <v>0.76</v>
      </c>
      <c r="F37" s="75">
        <f t="shared" si="0"/>
        <v>-0.24</v>
      </c>
      <c r="H37" s="48">
        <v>0</v>
      </c>
    </row>
    <row r="38" spans="1:8" x14ac:dyDescent="0.25">
      <c r="A38" s="13">
        <v>31</v>
      </c>
      <c r="B38" s="96"/>
      <c r="C38" s="99" t="s">
        <v>3</v>
      </c>
      <c r="D38" s="23" t="s">
        <v>7</v>
      </c>
      <c r="E38" s="75">
        <v>0.76</v>
      </c>
      <c r="F38" s="75">
        <f t="shared" si="0"/>
        <v>-0.24</v>
      </c>
      <c r="H38" s="48">
        <v>0</v>
      </c>
    </row>
    <row r="39" spans="1:8" ht="15.75" thickBot="1" x14ac:dyDescent="0.3">
      <c r="A39" s="14">
        <v>32</v>
      </c>
      <c r="B39" s="97"/>
      <c r="C39" s="100" t="s">
        <v>3</v>
      </c>
      <c r="D39" s="24" t="s">
        <v>8</v>
      </c>
      <c r="E39" s="75">
        <v>0.76</v>
      </c>
      <c r="F39" s="75">
        <f t="shared" si="0"/>
        <v>-0.24</v>
      </c>
      <c r="H39" s="48">
        <v>0</v>
      </c>
    </row>
    <row r="40" spans="1:8" x14ac:dyDescent="0.25">
      <c r="A40" s="13">
        <v>33</v>
      </c>
      <c r="B40" s="95" t="s">
        <v>21</v>
      </c>
      <c r="C40" s="101" t="s">
        <v>3</v>
      </c>
      <c r="D40" s="25" t="s">
        <v>5</v>
      </c>
      <c r="E40" s="75">
        <v>0.76</v>
      </c>
      <c r="F40" s="75">
        <f t="shared" si="0"/>
        <v>-0.24</v>
      </c>
      <c r="H40" s="48">
        <v>0</v>
      </c>
    </row>
    <row r="41" spans="1:8" x14ac:dyDescent="0.25">
      <c r="A41" s="13">
        <v>34</v>
      </c>
      <c r="B41" s="96"/>
      <c r="C41" s="99" t="s">
        <v>3</v>
      </c>
      <c r="D41" s="23" t="s">
        <v>6</v>
      </c>
      <c r="E41" s="75">
        <v>0.76</v>
      </c>
      <c r="F41" s="75">
        <f t="shared" si="0"/>
        <v>-0.24</v>
      </c>
      <c r="H41" s="48">
        <v>0</v>
      </c>
    </row>
    <row r="42" spans="1:8" x14ac:dyDescent="0.25">
      <c r="A42" s="13">
        <v>35</v>
      </c>
      <c r="B42" s="96"/>
      <c r="C42" s="99" t="s">
        <v>3</v>
      </c>
      <c r="D42" s="23" t="s">
        <v>7</v>
      </c>
      <c r="E42" s="75">
        <v>0.76</v>
      </c>
      <c r="F42" s="75">
        <f t="shared" si="0"/>
        <v>-0.24</v>
      </c>
      <c r="H42" s="48">
        <v>0</v>
      </c>
    </row>
    <row r="43" spans="1:8" ht="15.75" thickBot="1" x14ac:dyDescent="0.3">
      <c r="A43" s="14">
        <v>36</v>
      </c>
      <c r="B43" s="97"/>
      <c r="C43" s="100" t="s">
        <v>3</v>
      </c>
      <c r="D43" s="24" t="s">
        <v>8</v>
      </c>
      <c r="E43" s="75">
        <v>0.76</v>
      </c>
      <c r="F43" s="75">
        <f t="shared" si="0"/>
        <v>-0.24</v>
      </c>
      <c r="H43" s="48">
        <v>0</v>
      </c>
    </row>
    <row r="44" spans="1:8" x14ac:dyDescent="0.25">
      <c r="A44" s="13">
        <v>37</v>
      </c>
      <c r="B44" s="95" t="s">
        <v>34</v>
      </c>
      <c r="C44" s="101" t="s">
        <v>3</v>
      </c>
      <c r="D44" s="25" t="s">
        <v>5</v>
      </c>
      <c r="E44" s="75">
        <v>0.76</v>
      </c>
      <c r="F44" s="75">
        <f t="shared" si="0"/>
        <v>-0.24</v>
      </c>
      <c r="H44" s="48">
        <v>0</v>
      </c>
    </row>
    <row r="45" spans="1:8" x14ac:dyDescent="0.25">
      <c r="A45" s="13">
        <v>38</v>
      </c>
      <c r="B45" s="96"/>
      <c r="C45" s="99" t="s">
        <v>3</v>
      </c>
      <c r="D45" s="23" t="s">
        <v>6</v>
      </c>
      <c r="E45" s="75">
        <v>0.76</v>
      </c>
      <c r="F45" s="75">
        <f t="shared" si="0"/>
        <v>-0.24</v>
      </c>
      <c r="H45" s="48">
        <v>0</v>
      </c>
    </row>
    <row r="46" spans="1:8" x14ac:dyDescent="0.25">
      <c r="A46" s="13">
        <v>39</v>
      </c>
      <c r="B46" s="96"/>
      <c r="C46" s="99" t="s">
        <v>3</v>
      </c>
      <c r="D46" s="23" t="s">
        <v>7</v>
      </c>
      <c r="E46" s="75">
        <v>0.76</v>
      </c>
      <c r="F46" s="75">
        <f t="shared" si="0"/>
        <v>-0.24</v>
      </c>
      <c r="H46" s="48">
        <v>0</v>
      </c>
    </row>
    <row r="47" spans="1:8" ht="15.75" thickBot="1" x14ac:dyDescent="0.3">
      <c r="A47" s="14">
        <v>40</v>
      </c>
      <c r="B47" s="97"/>
      <c r="C47" s="100" t="s">
        <v>3</v>
      </c>
      <c r="D47" s="24" t="s">
        <v>8</v>
      </c>
      <c r="E47" s="75">
        <v>0.76</v>
      </c>
      <c r="F47" s="75">
        <f t="shared" si="0"/>
        <v>-0.24</v>
      </c>
      <c r="H47" s="48">
        <v>0</v>
      </c>
    </row>
    <row r="48" spans="1:8" x14ac:dyDescent="0.25">
      <c r="A48" s="13">
        <v>41</v>
      </c>
      <c r="B48" s="95" t="s">
        <v>22</v>
      </c>
      <c r="C48" s="101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6"/>
      <c r="C49" s="99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6"/>
      <c r="C50" s="99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6"/>
      <c r="C51" s="99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2" t="s">
        <v>77</v>
      </c>
      <c r="F3" s="103"/>
      <c r="G3" s="102" t="s">
        <v>77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6" t="s">
        <v>78</v>
      </c>
      <c r="F4" s="107"/>
      <c r="G4" s="106" t="s">
        <v>78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79</v>
      </c>
      <c r="F5" s="103"/>
      <c r="G5" s="102" t="s">
        <v>79</v>
      </c>
      <c r="H5" s="103"/>
      <c r="I5" s="102" t="s">
        <v>107</v>
      </c>
      <c r="J5" s="103"/>
      <c r="K5" s="102" t="s">
        <v>108</v>
      </c>
      <c r="L5" s="103"/>
      <c r="M5" s="102" t="s">
        <v>109</v>
      </c>
      <c r="N5" s="103"/>
      <c r="O5" s="102" t="s">
        <v>110</v>
      </c>
      <c r="P5" s="103"/>
      <c r="Q5" s="102" t="s">
        <v>111</v>
      </c>
      <c r="R5" s="103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0" t="s">
        <v>23</v>
      </c>
      <c r="B6" s="110"/>
      <c r="C6" s="22"/>
      <c r="D6" s="27" t="s">
        <v>40</v>
      </c>
      <c r="E6" s="104" t="s">
        <v>80</v>
      </c>
      <c r="F6" s="105"/>
      <c r="G6" s="104" t="s">
        <v>80</v>
      </c>
      <c r="H6" s="105"/>
      <c r="I6" s="104" t="s">
        <v>178</v>
      </c>
      <c r="J6" s="105"/>
      <c r="K6" s="104" t="s">
        <v>179</v>
      </c>
      <c r="L6" s="105"/>
      <c r="M6" s="104" t="s">
        <v>180</v>
      </c>
      <c r="N6" s="105"/>
      <c r="O6" s="104" t="s">
        <v>181</v>
      </c>
      <c r="P6" s="105"/>
      <c r="Q6" s="102" t="s">
        <v>182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5"/>
      <c r="R8" s="64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2" t="s">
        <v>74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6" t="s">
        <v>75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2" t="s">
        <v>74</v>
      </c>
      <c r="F5" s="103"/>
      <c r="G5" s="102" t="s">
        <v>112</v>
      </c>
      <c r="H5" s="103"/>
      <c r="I5" s="102" t="s">
        <v>112</v>
      </c>
      <c r="J5" s="103"/>
      <c r="K5" s="102" t="s">
        <v>114</v>
      </c>
      <c r="L5" s="103"/>
      <c r="M5" s="102" t="s">
        <v>114</v>
      </c>
      <c r="N5" s="103"/>
      <c r="O5" s="4"/>
    </row>
    <row r="6" spans="1:24" s="5" customFormat="1" ht="60.75" customHeight="1" thickBot="1" x14ac:dyDescent="0.3">
      <c r="A6" s="110" t="s">
        <v>23</v>
      </c>
      <c r="B6" s="110"/>
      <c r="C6" s="22"/>
      <c r="D6" s="27" t="s">
        <v>40</v>
      </c>
      <c r="E6" s="104" t="s">
        <v>76</v>
      </c>
      <c r="F6" s="105"/>
      <c r="G6" s="104" t="s">
        <v>113</v>
      </c>
      <c r="H6" s="105"/>
      <c r="I6" s="104" t="s">
        <v>113</v>
      </c>
      <c r="J6" s="105"/>
      <c r="K6" s="104" t="s">
        <v>188</v>
      </c>
      <c r="L6" s="105"/>
      <c r="M6" s="102" t="s">
        <v>188</v>
      </c>
      <c r="N6" s="103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61</v>
      </c>
      <c r="L3" s="103"/>
      <c r="M3" s="102" t="s">
        <v>61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62</v>
      </c>
      <c r="L4" s="107"/>
      <c r="M4" s="106" t="s">
        <v>62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68</v>
      </c>
      <c r="J5" s="103"/>
      <c r="K5" s="102" t="s">
        <v>69</v>
      </c>
      <c r="L5" s="103"/>
      <c r="M5" s="102" t="s">
        <v>69</v>
      </c>
      <c r="N5" s="103"/>
      <c r="O5" s="102" t="s">
        <v>83</v>
      </c>
      <c r="P5" s="103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0" t="s">
        <v>23</v>
      </c>
      <c r="B6" s="111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63</v>
      </c>
      <c r="J6" s="105"/>
      <c r="K6" s="104" t="s">
        <v>64</v>
      </c>
      <c r="L6" s="105"/>
      <c r="M6" s="104" t="s">
        <v>64</v>
      </c>
      <c r="N6" s="105"/>
      <c r="O6" s="102" t="s">
        <v>128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7"/>
      <c r="P8" s="67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74</v>
      </c>
      <c r="L3" s="103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75</v>
      </c>
      <c r="L4" s="107"/>
    </row>
    <row r="5" spans="1:24" s="5" customFormat="1" ht="20.25" customHeight="1" x14ac:dyDescent="0.25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66</v>
      </c>
      <c r="J5" s="103"/>
      <c r="K5" s="102" t="s">
        <v>74</v>
      </c>
      <c r="L5" s="103"/>
    </row>
    <row r="6" spans="1:24" s="5" customFormat="1" ht="29.25" customHeight="1" thickBot="1" x14ac:dyDescent="0.3">
      <c r="A6" s="110" t="s">
        <v>23</v>
      </c>
      <c r="B6" s="110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67</v>
      </c>
      <c r="J6" s="105"/>
      <c r="K6" s="102" t="s">
        <v>76</v>
      </c>
      <c r="L6" s="103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7"/>
      <c r="L8" s="67" t="s">
        <v>211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2" t="s">
        <v>81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6" t="s">
        <v>82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2" t="s">
        <v>84</v>
      </c>
      <c r="F5" s="103"/>
      <c r="G5" s="102" t="s">
        <v>85</v>
      </c>
      <c r="H5" s="103"/>
      <c r="I5" s="102" t="s">
        <v>86</v>
      </c>
      <c r="J5" s="103"/>
      <c r="K5" s="102" t="s">
        <v>84</v>
      </c>
      <c r="L5" s="103"/>
      <c r="M5" s="102" t="s">
        <v>85</v>
      </c>
      <c r="N5" s="103"/>
      <c r="O5" s="102" t="s">
        <v>85</v>
      </c>
      <c r="P5" s="103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0" t="s">
        <v>23</v>
      </c>
      <c r="B6" s="110"/>
      <c r="C6" s="22"/>
      <c r="D6" s="27" t="s">
        <v>40</v>
      </c>
      <c r="E6" s="102" t="s">
        <v>131</v>
      </c>
      <c r="F6" s="103"/>
      <c r="G6" s="102" t="s">
        <v>97</v>
      </c>
      <c r="H6" s="103"/>
      <c r="I6" s="102" t="s">
        <v>132</v>
      </c>
      <c r="J6" s="103"/>
      <c r="K6" s="102" t="s">
        <v>131</v>
      </c>
      <c r="L6" s="103"/>
      <c r="M6" s="102" t="s">
        <v>97</v>
      </c>
      <c r="N6" s="103"/>
      <c r="O6" s="102" t="s">
        <v>97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70</v>
      </c>
      <c r="H3" s="103"/>
      <c r="I3" s="102" t="s">
        <v>70</v>
      </c>
      <c r="J3" s="103"/>
      <c r="K3" s="102" t="s">
        <v>70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102" t="s">
        <v>81</v>
      </c>
      <c r="V3" s="103"/>
      <c r="W3" s="102" t="s">
        <v>81</v>
      </c>
      <c r="X3" s="103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6" t="s">
        <v>53</v>
      </c>
      <c r="F4" s="107"/>
      <c r="G4" s="106" t="s">
        <v>71</v>
      </c>
      <c r="H4" s="107"/>
      <c r="I4" s="106" t="s">
        <v>71</v>
      </c>
      <c r="J4" s="107"/>
      <c r="K4" s="106" t="s">
        <v>71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106" t="s">
        <v>82</v>
      </c>
      <c r="V4" s="107"/>
      <c r="W4" s="106" t="s">
        <v>82</v>
      </c>
      <c r="X4" s="107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6" t="s">
        <v>72</v>
      </c>
      <c r="H5" s="107"/>
      <c r="I5" s="106" t="s">
        <v>72</v>
      </c>
      <c r="J5" s="107"/>
      <c r="K5" s="106" t="s">
        <v>72</v>
      </c>
      <c r="L5" s="107"/>
      <c r="M5" s="102" t="s">
        <v>87</v>
      </c>
      <c r="N5" s="103"/>
      <c r="O5" s="102" t="s">
        <v>88</v>
      </c>
      <c r="P5" s="103"/>
      <c r="Q5" s="102" t="s">
        <v>89</v>
      </c>
      <c r="R5" s="103"/>
      <c r="S5" s="102" t="s">
        <v>89</v>
      </c>
      <c r="T5" s="103"/>
      <c r="U5" s="102" t="s">
        <v>90</v>
      </c>
      <c r="V5" s="103"/>
      <c r="W5" s="102" t="s">
        <v>89</v>
      </c>
      <c r="X5" s="103"/>
      <c r="Y5" s="4"/>
      <c r="Z5" s="4"/>
    </row>
    <row r="6" spans="1:26" s="5" customFormat="1" ht="138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73</v>
      </c>
      <c r="H6" s="105"/>
      <c r="I6" s="104" t="s">
        <v>73</v>
      </c>
      <c r="J6" s="105"/>
      <c r="K6" s="104" t="s">
        <v>73</v>
      </c>
      <c r="L6" s="105"/>
      <c r="M6" s="104" t="s">
        <v>150</v>
      </c>
      <c r="N6" s="105"/>
      <c r="O6" s="104" t="s">
        <v>143</v>
      </c>
      <c r="P6" s="105"/>
      <c r="Q6" s="102" t="s">
        <v>144</v>
      </c>
      <c r="R6" s="103"/>
      <c r="S6" s="102" t="s">
        <v>144</v>
      </c>
      <c r="T6" s="103"/>
      <c r="U6" s="102" t="s">
        <v>145</v>
      </c>
      <c r="V6" s="103"/>
      <c r="W6" s="102" t="s">
        <v>144</v>
      </c>
      <c r="X6" s="103"/>
      <c r="Y6" s="4"/>
      <c r="Z6" s="4"/>
    </row>
    <row r="7" spans="1:26" s="5" customFormat="1" ht="15.6" customHeight="1" x14ac:dyDescent="0.25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7" t="s">
        <v>211</v>
      </c>
      <c r="U8" s="67"/>
      <c r="V8" s="67" t="s">
        <v>211</v>
      </c>
      <c r="W8" s="67"/>
      <c r="X8" s="67" t="s">
        <v>211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81</v>
      </c>
      <c r="J3" s="103"/>
      <c r="K3" s="102" t="s">
        <v>81</v>
      </c>
      <c r="L3" s="103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82</v>
      </c>
      <c r="J4" s="107"/>
      <c r="K4" s="106" t="s">
        <v>82</v>
      </c>
      <c r="L4" s="107"/>
    </row>
    <row r="5" spans="1:20" s="5" customFormat="1" ht="30.75" customHeight="1" x14ac:dyDescent="0.25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91</v>
      </c>
      <c r="J5" s="103"/>
      <c r="K5" s="102" t="s">
        <v>93</v>
      </c>
      <c r="L5" s="103"/>
    </row>
    <row r="6" spans="1:20" s="5" customFormat="1" ht="138" customHeight="1" thickBot="1" x14ac:dyDescent="0.3">
      <c r="A6" s="110" t="s">
        <v>23</v>
      </c>
      <c r="B6" s="110"/>
      <c r="C6" s="22"/>
      <c r="D6" s="27" t="s">
        <v>40</v>
      </c>
      <c r="E6" s="102" t="s">
        <v>51</v>
      </c>
      <c r="F6" s="103"/>
      <c r="G6" s="102" t="s">
        <v>51</v>
      </c>
      <c r="H6" s="103"/>
      <c r="I6" s="102" t="s">
        <v>92</v>
      </c>
      <c r="J6" s="103"/>
      <c r="K6" s="102" t="s">
        <v>96</v>
      </c>
      <c r="L6" s="103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2" t="s">
        <v>58</v>
      </c>
      <c r="F3" s="103"/>
      <c r="G3" s="102" t="s">
        <v>58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155</v>
      </c>
      <c r="P3" s="103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6" t="s">
        <v>59</v>
      </c>
      <c r="F4" s="107"/>
      <c r="G4" s="106" t="s">
        <v>59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119</v>
      </c>
      <c r="P4" s="107"/>
    </row>
    <row r="5" spans="1:24" s="5" customFormat="1" ht="21" customHeight="1" x14ac:dyDescent="0.25">
      <c r="A5" s="22"/>
      <c r="B5" s="22"/>
      <c r="C5" s="22"/>
      <c r="D5" s="27" t="s">
        <v>39</v>
      </c>
      <c r="E5" s="102" t="s">
        <v>58</v>
      </c>
      <c r="F5" s="103"/>
      <c r="G5" s="102" t="s">
        <v>58</v>
      </c>
      <c r="H5" s="103"/>
      <c r="I5" s="102" t="s">
        <v>94</v>
      </c>
      <c r="J5" s="103"/>
      <c r="K5" s="102" t="s">
        <v>85</v>
      </c>
      <c r="L5" s="103"/>
      <c r="M5" s="102" t="s">
        <v>98</v>
      </c>
      <c r="N5" s="103"/>
      <c r="O5" s="102" t="s">
        <v>120</v>
      </c>
      <c r="P5" s="103"/>
    </row>
    <row r="6" spans="1:24" s="5" customFormat="1" ht="57.75" customHeight="1" thickBot="1" x14ac:dyDescent="0.3">
      <c r="A6" s="110" t="s">
        <v>23</v>
      </c>
      <c r="B6" s="110"/>
      <c r="C6" s="22"/>
      <c r="D6" s="27" t="s">
        <v>40</v>
      </c>
      <c r="E6" s="104" t="s">
        <v>60</v>
      </c>
      <c r="F6" s="105"/>
      <c r="G6" s="104" t="s">
        <v>60</v>
      </c>
      <c r="H6" s="105"/>
      <c r="I6" s="114" t="s">
        <v>95</v>
      </c>
      <c r="J6" s="105"/>
      <c r="K6" s="104" t="s">
        <v>97</v>
      </c>
      <c r="L6" s="105"/>
      <c r="M6" s="104" t="s">
        <v>99</v>
      </c>
      <c r="N6" s="105"/>
      <c r="O6" s="102" t="s">
        <v>121</v>
      </c>
      <c r="P6" s="103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2" t="s">
        <v>70</v>
      </c>
      <c r="F3" s="103"/>
      <c r="G3" s="102" t="s">
        <v>70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6" t="s">
        <v>71</v>
      </c>
      <c r="F4" s="107"/>
      <c r="G4" s="106" t="s">
        <v>71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6" t="s">
        <v>72</v>
      </c>
      <c r="F5" s="107"/>
      <c r="G5" s="106" t="s">
        <v>72</v>
      </c>
      <c r="H5" s="107"/>
      <c r="I5" s="102" t="s">
        <v>100</v>
      </c>
      <c r="J5" s="103"/>
      <c r="K5" s="102" t="s">
        <v>101</v>
      </c>
      <c r="L5" s="103"/>
      <c r="M5" s="102" t="s">
        <v>102</v>
      </c>
      <c r="N5" s="103"/>
      <c r="O5" s="102" t="s">
        <v>103</v>
      </c>
      <c r="P5" s="103"/>
      <c r="Q5" s="102" t="s">
        <v>104</v>
      </c>
      <c r="R5" s="103"/>
      <c r="S5" s="102" t="s">
        <v>166</v>
      </c>
      <c r="T5" s="103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0" t="s">
        <v>23</v>
      </c>
      <c r="B6" s="110"/>
      <c r="C6" s="22"/>
      <c r="D6" s="27" t="s">
        <v>40</v>
      </c>
      <c r="E6" s="102" t="s">
        <v>73</v>
      </c>
      <c r="F6" s="103"/>
      <c r="G6" s="102" t="s">
        <v>73</v>
      </c>
      <c r="H6" s="103"/>
      <c r="I6" s="102" t="s">
        <v>168</v>
      </c>
      <c r="J6" s="103"/>
      <c r="K6" s="102" t="s">
        <v>169</v>
      </c>
      <c r="L6" s="103"/>
      <c r="M6" s="102" t="s">
        <v>170</v>
      </c>
      <c r="N6" s="103"/>
      <c r="O6" s="102" t="s">
        <v>171</v>
      </c>
      <c r="P6" s="103"/>
      <c r="Q6" s="102" t="s">
        <v>172</v>
      </c>
      <c r="R6" s="103"/>
      <c r="S6" s="102" t="s">
        <v>167</v>
      </c>
      <c r="T6" s="103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12" t="s">
        <v>210</v>
      </c>
      <c r="C7" s="112"/>
      <c r="D7" s="113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4" t="s">
        <v>211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77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78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79</v>
      </c>
      <c r="J5" s="103"/>
      <c r="K5" s="102" t="s">
        <v>93</v>
      </c>
      <c r="L5" s="103"/>
      <c r="M5" s="102" t="s">
        <v>105</v>
      </c>
      <c r="N5" s="103"/>
      <c r="O5" s="102" t="s">
        <v>106</v>
      </c>
      <c r="P5" s="103"/>
      <c r="Q5" s="102" t="s">
        <v>91</v>
      </c>
      <c r="R5" s="103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51</v>
      </c>
      <c r="H6" s="105"/>
      <c r="I6" s="104" t="s">
        <v>80</v>
      </c>
      <c r="J6" s="105"/>
      <c r="K6" s="104" t="s">
        <v>96</v>
      </c>
      <c r="L6" s="105"/>
      <c r="M6" s="104" t="s">
        <v>174</v>
      </c>
      <c r="N6" s="105"/>
      <c r="O6" s="104" t="s">
        <v>173</v>
      </c>
      <c r="P6" s="105"/>
      <c r="Q6" s="102" t="s">
        <v>175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Troyan, Michael O</cp:lastModifiedBy>
  <cp:lastPrinted>2023-04-21T12:11:26Z</cp:lastPrinted>
  <dcterms:created xsi:type="dcterms:W3CDTF">2019-12-19T20:09:29Z</dcterms:created>
  <dcterms:modified xsi:type="dcterms:W3CDTF">2023-06-01T16:06:56Z</dcterms:modified>
</cp:coreProperties>
</file>