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13_ncr:1_{C367B63C-683D-41A6-9535-1CE5E62BCCDC}" xr6:coauthVersionLast="47" xr6:coauthVersionMax="47" xr10:uidLastSave="{00000000-0000-0000-0000-000000000000}"/>
  <bookViews>
    <workbookView xWindow="-12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16" l="1"/>
  <c r="A5" i="16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O8" i="16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<sst xmlns="http://schemas.openxmlformats.org/spreadsheetml/2006/main" count="2003" uniqueCount="249">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</sst>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5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April 2025, Ip</v>
          </cell>
          <cell r="D5">
            <v>2.3296999999999999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C6" sqref="C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April 2025, Ip</v>
      </c>
      <c r="B5" t="str">
        <f>A5</f>
        <v xml:space="preserve"> Price Index April 2025, Ip</v>
      </c>
      <c r="C5" s="36">
        <f>'[1]Basic Price Adjustment'!$D5</f>
        <v>2.3296999999999999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-0.33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-0.33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-0.33</v>
      </c>
      <c r="H9" s="49">
        <v>0</v>
      </c>
      <c r="I9" s="50">
        <f>ROUND((($C$5/$C$4)-1)*$C$4*$E$56,2)</f>
        <v>-0.19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-0.33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-0.33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-0.33</v>
      </c>
      <c r="H12" s="49">
        <v>0</v>
      </c>
      <c r="I12" s="50">
        <f>ROUND((($C$5/$C$4)-1)*$C$4*$E$8,2)</f>
        <v>-0.33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-0.33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-0.33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-0.33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-0.33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-0.33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-0.33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-0.33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-0.33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-0.33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-0.33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-0.33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-0.33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-0.33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-0.33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-0.33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-0.33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-0.33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-0.33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-0.33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-0.33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-0.33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-0.33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-0.33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-0.33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-0.33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-0.33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-0.33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-0.33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-0.33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-0.33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-0.33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-0.33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-0.33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-0.33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-0.33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-0.33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-0.33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-0.33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-0.33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-0.33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-0.33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-0.33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-0.33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-0.19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1471</v>
      </c>
      <c r="G2" s="76"/>
      <c r="H2" s="88">
        <f>SUM(H10:H69)</f>
        <v>1720.9999999999998</v>
      </c>
      <c r="I2" s="76"/>
      <c r="J2" s="88">
        <f>SUM(J10:J69)</f>
        <v>2071</v>
      </c>
      <c r="K2" s="76"/>
      <c r="L2" s="88">
        <f>SUM(L10:L69)</f>
        <v>1471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1471</v>
      </c>
      <c r="G58" s="27">
        <v>17.399999999999999</v>
      </c>
      <c r="H58" s="26">
        <f>IF(G58="","",G58*H7+H7*Adjustment!$I$9)</f>
        <v>1720.9999999999998</v>
      </c>
      <c r="I58" s="27">
        <v>20.9</v>
      </c>
      <c r="J58" s="26">
        <f>IF(I58="","",I58*J7+J7*Adjustment!$I$9)</f>
        <v>2071</v>
      </c>
      <c r="K58" s="27">
        <v>14.9</v>
      </c>
      <c r="L58" s="26">
        <f>IF(K58="","",K58*L7+L7*Adjustment!$I$9)</f>
        <v>1471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2025-04-10T10:45:34Z</dcterms:modified>
</cp:coreProperties>
</file>