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13_ncr:1_{67EEEBB5-5FD2-46AA-964B-8136876209F7}" xr6:coauthVersionLast="47" xr6:coauthVersionMax="47" xr10:uidLastSave="{00000000-0000-0000-0000-000000000000}"/>
  <bookViews>
    <workbookView xWindow="5385" yWindow="1140" windowWidth="21600" windowHeight="11835"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6" i="7" l="1"/>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G21" i="10"/>
  <c r="AS14" i="7" s="1"/>
  <c r="G61" i="10"/>
  <c r="G53" i="10"/>
  <c r="AA46" i="7" s="1"/>
  <c r="G32" i="10"/>
  <c r="J25" i="7" s="1"/>
  <c r="G15" i="10"/>
  <c r="AI8" i="7" s="1"/>
  <c r="AM6" i="7"/>
  <c r="AV6" i="7"/>
  <c r="J6" i="7"/>
  <c r="AA6" i="7"/>
  <c r="U6" i="7"/>
  <c r="L6" i="7"/>
  <c r="Q33" i="7"/>
  <c r="AL33" i="7"/>
  <c r="AD45" i="7"/>
  <c r="AI45" i="7"/>
  <c r="G59" i="10"/>
  <c r="G51" i="10"/>
  <c r="G43" i="10"/>
  <c r="G35" i="10"/>
  <c r="G27" i="10"/>
  <c r="G19" i="10"/>
  <c r="X11" i="7"/>
  <c r="G58" i="10"/>
  <c r="G50" i="10"/>
  <c r="G42" i="10"/>
  <c r="G34" i="10"/>
  <c r="G26" i="10"/>
  <c r="G57" i="10"/>
  <c r="G49" i="10"/>
  <c r="G41" i="10"/>
  <c r="G33" i="10"/>
  <c r="G25" i="10"/>
  <c r="G17" i="10"/>
  <c r="AA11" i="7"/>
  <c r="AN8" i="7"/>
  <c r="G55" i="10"/>
  <c r="G47" i="10"/>
  <c r="G39" i="10"/>
  <c r="G31" i="10"/>
  <c r="G23" i="10"/>
  <c r="G12" i="10"/>
  <c r="G54" i="10"/>
  <c r="G46" i="10"/>
  <c r="G38" i="10"/>
  <c r="G30" i="10"/>
  <c r="G22" i="10"/>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R17" i="7" l="1"/>
  <c r="R11" i="7"/>
  <c r="R45" i="7"/>
  <c r="AW17" i="7"/>
  <c r="I37" i="7"/>
  <c r="T45" i="7"/>
  <c r="U33" i="7"/>
  <c r="L21" i="7"/>
  <c r="J45" i="7"/>
  <c r="AI21" i="7"/>
  <c r="V45" i="7"/>
  <c r="L25" i="7"/>
  <c r="AM33" i="7"/>
  <c r="S33" i="7"/>
  <c r="AI33" i="7"/>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<sst xmlns="http://schemas.openxmlformats.org/spreadsheetml/2006/main" count="984" uniqueCount="208">
  <si>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</si>
  <si>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</si>
  <si>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</si>
  <si>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</si>
  <si>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</si>
  <si>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</si>
  <si>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</si>
  <si>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</si>
  <si>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</si>
  <si>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</si>
  <si>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</si>
  <si>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</si>
  <si>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</si>
  <si>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</si>
  <si>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</si>
  <si>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</si>
  <si>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</si>
  <si>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</si>
  <si>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</si>
  <si>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</si>
  <si>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</si>
  <si>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</si>
  <si>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</si>
  <si>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</si>
  <si>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</si>
  <si>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</si>
  <si>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</si>
  <si>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</si>
  <si>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</si>
  <si>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</si>
  <si>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</si>
  <si>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</si>
  <si>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</si>
  <si>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</si>
  <si>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</si>
  <si>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</si>
  <si>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</si>
  <si>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</si>
  <si>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</si>
  <si>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</si>
  <si>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</si>
  <si>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</si>
  <si>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</si>
  <si>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</si>
  <si>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</si>
  <si>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</si>
  <si>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</si>
  <si>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</si>
  <si>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</si>
  <si>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</si>
  <si>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</si>
  <si>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</si>
  <si>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</si>
  <si>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</si>
  <si>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</si>
  <si>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</si>
  <si>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</si>
  <si>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</si>
  <si>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</si>
  <si>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</si>
  <si>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</si>
  <si>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</si>
  <si>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</si>
  <si>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</si>
  <si>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</si>
  <si>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</si>
  <si>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</si>
  <si>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</si>
  <si>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</si>
  <si>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</si>
  <si>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</si>
  <si>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</si>
  <si>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</si>
  <si>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</si>
  <si>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</si>
  <si>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</si>
  <si>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</si>
  <si>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</si>
  <si>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</si>
  <si>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</si>
  <si>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</si>
  <si>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</si>
  <si>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</si>
  <si>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</si>
  <si>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</si>
  <si>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</si>
  <si>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</si>
  <si>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</si>
  <si>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</si>
  <si>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</si>
  <si>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</si>
  <si>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</si>
  <si>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</si>
  <si>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</si>
  <si>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</si>
  <si>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</si>
  <si>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</si>
  <si>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</si>
  <si>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</si>
  <si>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</si>
  <si>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</si>
  <si>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</si>
  <si>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</si>
  <si>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</si>
  <si>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</si>
  <si>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</si>
  <si>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</si>
  <si>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</si>
  <si>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</si>
  <si>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</si>
  <si>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</si>
  <si>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</si>
  <si>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</si>
  <si>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</si>
  <si>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</si>
  <si>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</si>
  <si>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</si>
  <si>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</si>
  <si>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</si>
  <si>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</si>
  <si>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</si>
  <si>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</si>
  <si>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</si>
  <si>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</si>
  <si>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</si>
  <si>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</si>
  <si>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</si>
  <si>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</si>
  <si>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</si>
  <si>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</si>
  <si>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</si>
  <si>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</si>
  <si>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</si>
  <si>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</si>
  <si>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</si>
  <si>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</si>
  <si>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</si>
  <si>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</si>
  <si>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</si>
  <si>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</si>
  <si>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</si>
  <si>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</si>
  <si>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</si>
  <si>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</si>
  <si>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</si>
  <si>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</si>
  <si>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</si>
  <si>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</si>
  <si>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</si>
  <si>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</si>
  <si>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</si>
  <si>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</si>
  <si>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</si>
  <si>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</si>
  <si>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</si>
  <si>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</si>
  <si>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</si>
  <si>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</si>
  <si>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</si>
  <si>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</si>
  <si>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</si>
  <si>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</si>
  <si>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</si>
  <si>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</si>
  <si>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</si>
  <si>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</si>
  <si>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</si>
  <si>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</si>
  <si>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</si>
  <si>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</si>
  <si>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</si>
  <si>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</si>
  <si>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</si>
  <si>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</si>
  <si>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</si>
  <si>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</si>
  <si>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</si>
  <si>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</si>
  <si>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</si>
  <si>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</si>
  <si>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</si>
  <si>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</si>
  <si>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</si>
  <si>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</si>
  <si>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</si>
  <si>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</si>
  <si>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</si>
  <si>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</si>
  <si>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</si>
  <si>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</si>
  <si>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</si>
  <si>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</si>
  <si>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</si>
  <si>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</si>
  <si>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</si>
  <si>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</si>
  <si>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</si>
  <si>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</si>
  <si>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</si>
  <si>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</si>
  <si>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</si>
  <si>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</si>
  <si>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</si>
  <si>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</si>
  <si>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</si>
  <si>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</si>
  <si>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</si>
  <si>
    <t>Price Index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</si>
</sst>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vertical="center"/>
    </xf>
    <xf numFmtId="0" fontId="4" fillId="0" borderId="41" xfId="1"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K2" sqref="K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207</v>
      </c>
      <c r="K1" s="50">
        <v>2.6493000000000002</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0.04</v>
      </c>
      <c r="H12" s="61">
        <v>1</v>
      </c>
    </row>
    <row r="13" spans="1:17" ht="15.75" thickBot="1" x14ac:dyDescent="0.3">
      <c r="A13" s="6">
        <v>2</v>
      </c>
      <c r="B13" s="16" t="s">
        <v>0</v>
      </c>
      <c r="C13" s="79"/>
      <c r="D13" s="75" t="s">
        <v>29</v>
      </c>
      <c r="E13" s="80"/>
      <c r="F13" s="18">
        <v>0.49</v>
      </c>
      <c r="G13" s="18">
        <f t="shared" ref="G13:G61" si="0">ROUND((($K$1/$G$1)-1)*$G$1*F13,2)</f>
        <v>0.04</v>
      </c>
      <c r="H13" s="61">
        <v>0</v>
      </c>
    </row>
    <row r="14" spans="1:17" x14ac:dyDescent="0.25">
      <c r="A14" s="6">
        <v>3</v>
      </c>
      <c r="B14" s="16" t="s">
        <v>0</v>
      </c>
      <c r="C14" s="79"/>
      <c r="D14" s="75" t="s">
        <v>30</v>
      </c>
      <c r="E14" s="80"/>
      <c r="F14" s="18">
        <v>0.49</v>
      </c>
      <c r="G14" s="18">
        <f t="shared" si="0"/>
        <v>0.04</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0.04</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0.04</v>
      </c>
      <c r="H16" s="61">
        <v>0</v>
      </c>
      <c r="J16" s="68" t="s">
        <v>165</v>
      </c>
      <c r="Q16" s="69"/>
    </row>
    <row r="17" spans="1:17" x14ac:dyDescent="0.25">
      <c r="A17" s="6">
        <v>6</v>
      </c>
      <c r="B17" s="16" t="s">
        <v>1</v>
      </c>
      <c r="C17" s="79"/>
      <c r="D17" s="75" t="s">
        <v>30</v>
      </c>
      <c r="E17" s="80"/>
      <c r="F17" s="18">
        <v>0.49</v>
      </c>
      <c r="G17" s="18">
        <f t="shared" si="0"/>
        <v>0.04</v>
      </c>
      <c r="H17" s="61">
        <v>0</v>
      </c>
      <c r="J17" s="68" t="s">
        <v>170</v>
      </c>
      <c r="Q17" s="69"/>
    </row>
    <row r="18" spans="1:17" ht="15.75" thickBot="1" x14ac:dyDescent="0.3">
      <c r="A18" s="6">
        <v>7</v>
      </c>
      <c r="B18" s="16" t="s">
        <v>2</v>
      </c>
      <c r="C18" s="79"/>
      <c r="D18" s="75" t="s">
        <v>29</v>
      </c>
      <c r="E18" s="80"/>
      <c r="F18" s="18">
        <v>0.49</v>
      </c>
      <c r="G18" s="18">
        <f t="shared" si="0"/>
        <v>0.04</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0.04</v>
      </c>
      <c r="H19" s="61">
        <v>0</v>
      </c>
    </row>
    <row r="20" spans="1:17" x14ac:dyDescent="0.25">
      <c r="A20" s="6">
        <v>9</v>
      </c>
      <c r="B20" s="15" t="s">
        <v>3</v>
      </c>
      <c r="C20" s="10"/>
      <c r="D20" s="75" t="s">
        <v>29</v>
      </c>
      <c r="E20" s="80"/>
      <c r="F20" s="18">
        <v>0.49</v>
      </c>
      <c r="G20" s="18">
        <f t="shared" si="0"/>
        <v>0.04</v>
      </c>
      <c r="H20" s="61">
        <v>0</v>
      </c>
    </row>
    <row r="21" spans="1:17" x14ac:dyDescent="0.25">
      <c r="A21" s="6">
        <v>10</v>
      </c>
      <c r="B21" s="15" t="s">
        <v>4</v>
      </c>
      <c r="C21" s="10"/>
      <c r="D21" s="75" t="s">
        <v>27</v>
      </c>
      <c r="E21" s="80"/>
      <c r="F21" s="18">
        <v>0.49</v>
      </c>
      <c r="G21" s="18">
        <f t="shared" si="0"/>
        <v>0.04</v>
      </c>
      <c r="H21" s="61">
        <v>0</v>
      </c>
    </row>
    <row r="22" spans="1:17" x14ac:dyDescent="0.25">
      <c r="A22" s="6">
        <v>11</v>
      </c>
      <c r="B22" s="15" t="s">
        <v>4</v>
      </c>
      <c r="C22" s="10"/>
      <c r="D22" s="75" t="s">
        <v>29</v>
      </c>
      <c r="E22" s="80"/>
      <c r="F22" s="18">
        <v>0.49</v>
      </c>
      <c r="G22" s="18">
        <f t="shared" si="0"/>
        <v>0.04</v>
      </c>
      <c r="H22" s="61">
        <v>0</v>
      </c>
    </row>
    <row r="23" spans="1:17" x14ac:dyDescent="0.25">
      <c r="A23" s="6">
        <v>12</v>
      </c>
      <c r="B23" s="15" t="s">
        <v>5</v>
      </c>
      <c r="C23" s="10"/>
      <c r="D23" s="75" t="s">
        <v>29</v>
      </c>
      <c r="E23" s="80"/>
      <c r="F23" s="18">
        <v>0.49</v>
      </c>
      <c r="G23" s="18">
        <f t="shared" si="0"/>
        <v>0.04</v>
      </c>
      <c r="H23" s="61">
        <v>0</v>
      </c>
    </row>
    <row r="24" spans="1:17" x14ac:dyDescent="0.25">
      <c r="A24" s="6">
        <v>13</v>
      </c>
      <c r="B24" s="15" t="s">
        <v>6</v>
      </c>
      <c r="C24" s="10"/>
      <c r="D24" s="75" t="s">
        <v>29</v>
      </c>
      <c r="E24" s="80"/>
      <c r="F24" s="18">
        <v>0.49</v>
      </c>
      <c r="G24" s="18">
        <f t="shared" si="0"/>
        <v>0.04</v>
      </c>
      <c r="H24" s="61">
        <v>0</v>
      </c>
    </row>
    <row r="25" spans="1:17" x14ac:dyDescent="0.25">
      <c r="A25" s="6">
        <v>14</v>
      </c>
      <c r="B25" s="15" t="s">
        <v>7</v>
      </c>
      <c r="C25" s="10"/>
      <c r="D25" s="75" t="s">
        <v>27</v>
      </c>
      <c r="E25" s="80"/>
      <c r="F25" s="18">
        <v>0.49</v>
      </c>
      <c r="G25" s="18">
        <f t="shared" si="0"/>
        <v>0.04</v>
      </c>
      <c r="H25" s="61">
        <v>0</v>
      </c>
    </row>
    <row r="26" spans="1:17" x14ac:dyDescent="0.25">
      <c r="A26" s="6">
        <v>15</v>
      </c>
      <c r="B26" s="15" t="s">
        <v>7</v>
      </c>
      <c r="C26" s="10"/>
      <c r="D26" s="75" t="s">
        <v>29</v>
      </c>
      <c r="E26" s="80"/>
      <c r="F26" s="18">
        <v>0.49</v>
      </c>
      <c r="G26" s="18">
        <f t="shared" si="0"/>
        <v>0.04</v>
      </c>
      <c r="H26" s="61">
        <v>0</v>
      </c>
    </row>
    <row r="27" spans="1:17" x14ac:dyDescent="0.25">
      <c r="A27" s="6">
        <v>16</v>
      </c>
      <c r="B27" s="15" t="s">
        <v>8</v>
      </c>
      <c r="C27" s="10"/>
      <c r="D27" s="75" t="s">
        <v>27</v>
      </c>
      <c r="E27" s="80"/>
      <c r="F27" s="18">
        <v>0.49</v>
      </c>
      <c r="G27" s="18">
        <f t="shared" si="0"/>
        <v>0.04</v>
      </c>
      <c r="H27" s="61">
        <v>0</v>
      </c>
    </row>
    <row r="28" spans="1:17" x14ac:dyDescent="0.25">
      <c r="A28" s="6">
        <v>17</v>
      </c>
      <c r="B28" s="15" t="s">
        <v>8</v>
      </c>
      <c r="C28" s="10"/>
      <c r="D28" s="75" t="s">
        <v>29</v>
      </c>
      <c r="E28" s="80"/>
      <c r="F28" s="18">
        <v>0.49</v>
      </c>
      <c r="G28" s="18">
        <f t="shared" si="0"/>
        <v>0.04</v>
      </c>
      <c r="H28" s="61">
        <v>0</v>
      </c>
    </row>
    <row r="29" spans="1:17" x14ac:dyDescent="0.25">
      <c r="A29" s="6">
        <v>18</v>
      </c>
      <c r="B29" s="15" t="s">
        <v>9</v>
      </c>
      <c r="C29" s="10"/>
      <c r="D29" s="75" t="s">
        <v>27</v>
      </c>
      <c r="E29" s="80"/>
      <c r="F29" s="18">
        <v>0.49</v>
      </c>
      <c r="G29" s="18">
        <f t="shared" si="0"/>
        <v>0.04</v>
      </c>
      <c r="H29" s="61">
        <v>0</v>
      </c>
    </row>
    <row r="30" spans="1:17" x14ac:dyDescent="0.25">
      <c r="A30" s="6">
        <v>19</v>
      </c>
      <c r="B30" s="15" t="s">
        <v>9</v>
      </c>
      <c r="C30" s="10"/>
      <c r="D30" s="75" t="s">
        <v>29</v>
      </c>
      <c r="E30" s="80"/>
      <c r="F30" s="18">
        <v>0.49</v>
      </c>
      <c r="G30" s="18">
        <f t="shared" si="0"/>
        <v>0.04</v>
      </c>
      <c r="H30" s="61">
        <v>0</v>
      </c>
    </row>
    <row r="31" spans="1:17" x14ac:dyDescent="0.25">
      <c r="A31" s="6">
        <v>20</v>
      </c>
      <c r="B31" s="15" t="s">
        <v>10</v>
      </c>
      <c r="C31" s="10"/>
      <c r="D31" s="75" t="s">
        <v>27</v>
      </c>
      <c r="E31" s="80"/>
      <c r="F31" s="18">
        <v>0.49</v>
      </c>
      <c r="G31" s="18">
        <f t="shared" si="0"/>
        <v>0.04</v>
      </c>
      <c r="H31" s="61">
        <v>0</v>
      </c>
    </row>
    <row r="32" spans="1:17" x14ac:dyDescent="0.25">
      <c r="A32" s="6">
        <v>21</v>
      </c>
      <c r="B32" s="15" t="s">
        <v>10</v>
      </c>
      <c r="C32" s="10"/>
      <c r="D32" s="75" t="s">
        <v>29</v>
      </c>
      <c r="E32" s="80"/>
      <c r="F32" s="18">
        <v>0.49</v>
      </c>
      <c r="G32" s="18">
        <f t="shared" si="0"/>
        <v>0.04</v>
      </c>
      <c r="H32" s="61">
        <v>0</v>
      </c>
    </row>
    <row r="33" spans="1:8" x14ac:dyDescent="0.25">
      <c r="A33" s="6">
        <v>22</v>
      </c>
      <c r="B33" s="15" t="s">
        <v>31</v>
      </c>
      <c r="C33" s="10"/>
      <c r="D33" s="75" t="s">
        <v>27</v>
      </c>
      <c r="E33" s="80"/>
      <c r="F33" s="18">
        <v>0.49</v>
      </c>
      <c r="G33" s="18">
        <f t="shared" si="0"/>
        <v>0.04</v>
      </c>
      <c r="H33" s="61">
        <v>0</v>
      </c>
    </row>
    <row r="34" spans="1:8" x14ac:dyDescent="0.25">
      <c r="A34" s="6">
        <v>23</v>
      </c>
      <c r="B34" s="15" t="s">
        <v>31</v>
      </c>
      <c r="C34" s="10"/>
      <c r="D34" s="75" t="s">
        <v>29</v>
      </c>
      <c r="E34" s="80"/>
      <c r="F34" s="18">
        <v>0.49</v>
      </c>
      <c r="G34" s="18">
        <f t="shared" si="0"/>
        <v>0.04</v>
      </c>
      <c r="H34" s="61">
        <v>0</v>
      </c>
    </row>
    <row r="35" spans="1:8" x14ac:dyDescent="0.25">
      <c r="A35" s="6">
        <v>24</v>
      </c>
      <c r="B35" s="15" t="s">
        <v>11</v>
      </c>
      <c r="C35" s="10"/>
      <c r="D35" s="75" t="s">
        <v>27</v>
      </c>
      <c r="E35" s="80"/>
      <c r="F35" s="18">
        <v>0.49</v>
      </c>
      <c r="G35" s="18">
        <f t="shared" si="0"/>
        <v>0.04</v>
      </c>
      <c r="H35" s="61">
        <v>0</v>
      </c>
    </row>
    <row r="36" spans="1:8" x14ac:dyDescent="0.25">
      <c r="A36" s="6">
        <v>25</v>
      </c>
      <c r="B36" s="15" t="s">
        <v>11</v>
      </c>
      <c r="C36" s="10"/>
      <c r="D36" s="75" t="s">
        <v>29</v>
      </c>
      <c r="E36" s="80"/>
      <c r="F36" s="18">
        <v>0.49</v>
      </c>
      <c r="G36" s="18">
        <f t="shared" si="0"/>
        <v>0.04</v>
      </c>
      <c r="H36" s="61">
        <v>0</v>
      </c>
    </row>
    <row r="37" spans="1:8" x14ac:dyDescent="0.25">
      <c r="A37" s="6">
        <v>26</v>
      </c>
      <c r="B37" s="15" t="s">
        <v>32</v>
      </c>
      <c r="C37" s="10"/>
      <c r="D37" s="75" t="s">
        <v>27</v>
      </c>
      <c r="E37" s="80"/>
      <c r="F37" s="18">
        <v>0.49</v>
      </c>
      <c r="G37" s="18">
        <f t="shared" si="0"/>
        <v>0.04</v>
      </c>
      <c r="H37" s="61">
        <v>0</v>
      </c>
    </row>
    <row r="38" spans="1:8" x14ac:dyDescent="0.25">
      <c r="A38" s="6">
        <v>27</v>
      </c>
      <c r="B38" s="15" t="s">
        <v>32</v>
      </c>
      <c r="C38" s="10"/>
      <c r="D38" s="75" t="s">
        <v>29</v>
      </c>
      <c r="E38" s="80"/>
      <c r="F38" s="18">
        <v>0.49</v>
      </c>
      <c r="G38" s="18">
        <f t="shared" si="0"/>
        <v>0.04</v>
      </c>
      <c r="H38" s="61">
        <v>0</v>
      </c>
    </row>
    <row r="39" spans="1:8" x14ac:dyDescent="0.25">
      <c r="A39" s="6">
        <v>28</v>
      </c>
      <c r="B39" s="16" t="s">
        <v>12</v>
      </c>
      <c r="C39" s="79"/>
      <c r="D39" s="75" t="s">
        <v>27</v>
      </c>
      <c r="E39" s="80"/>
      <c r="F39" s="18">
        <v>0.49</v>
      </c>
      <c r="G39" s="18">
        <f t="shared" si="0"/>
        <v>0.04</v>
      </c>
      <c r="H39" s="61">
        <v>0</v>
      </c>
    </row>
    <row r="40" spans="1:8" x14ac:dyDescent="0.25">
      <c r="A40" s="6">
        <v>29</v>
      </c>
      <c r="B40" s="16" t="s">
        <v>12</v>
      </c>
      <c r="C40" s="79"/>
      <c r="D40" s="75" t="s">
        <v>29</v>
      </c>
      <c r="E40" s="80"/>
      <c r="F40" s="18">
        <v>0.49</v>
      </c>
      <c r="G40" s="18">
        <f t="shared" si="0"/>
        <v>0.04</v>
      </c>
      <c r="H40" s="61">
        <v>0</v>
      </c>
    </row>
    <row r="41" spans="1:8" x14ac:dyDescent="0.25">
      <c r="A41" s="6">
        <v>30</v>
      </c>
      <c r="B41" s="16" t="s">
        <v>13</v>
      </c>
      <c r="C41" s="79"/>
      <c r="D41" s="75" t="s">
        <v>29</v>
      </c>
      <c r="E41" s="80"/>
      <c r="F41" s="18">
        <v>0.49</v>
      </c>
      <c r="G41" s="18">
        <f t="shared" si="0"/>
        <v>0.04</v>
      </c>
      <c r="H41" s="61">
        <v>0</v>
      </c>
    </row>
    <row r="42" spans="1:8" x14ac:dyDescent="0.25">
      <c r="A42" s="6">
        <v>31</v>
      </c>
      <c r="B42" s="15" t="s">
        <v>14</v>
      </c>
      <c r="C42" s="10"/>
      <c r="D42" s="75" t="s">
        <v>27</v>
      </c>
      <c r="E42" s="80"/>
      <c r="F42" s="18">
        <v>0.49</v>
      </c>
      <c r="G42" s="18">
        <f t="shared" si="0"/>
        <v>0.04</v>
      </c>
      <c r="H42" s="61">
        <v>0</v>
      </c>
    </row>
    <row r="43" spans="1:8" x14ac:dyDescent="0.25">
      <c r="A43" s="6">
        <v>32</v>
      </c>
      <c r="B43" s="15" t="s">
        <v>14</v>
      </c>
      <c r="C43" s="10"/>
      <c r="D43" s="75" t="s">
        <v>29</v>
      </c>
      <c r="E43" s="80"/>
      <c r="F43" s="18">
        <v>0.49</v>
      </c>
      <c r="G43" s="18">
        <f t="shared" si="0"/>
        <v>0.04</v>
      </c>
      <c r="H43" s="61">
        <v>0</v>
      </c>
    </row>
    <row r="44" spans="1:8" x14ac:dyDescent="0.25">
      <c r="A44" s="6">
        <v>33</v>
      </c>
      <c r="B44" s="15" t="s">
        <v>15</v>
      </c>
      <c r="C44" s="10"/>
      <c r="D44" s="75" t="s">
        <v>29</v>
      </c>
      <c r="E44" s="80"/>
      <c r="F44" s="18">
        <v>0.49</v>
      </c>
      <c r="G44" s="18">
        <f t="shared" si="0"/>
        <v>0.04</v>
      </c>
      <c r="H44" s="61">
        <v>0</v>
      </c>
    </row>
    <row r="45" spans="1:8" x14ac:dyDescent="0.25">
      <c r="A45" s="6">
        <v>34</v>
      </c>
      <c r="B45" s="16" t="s">
        <v>33</v>
      </c>
      <c r="C45" s="79"/>
      <c r="D45" s="75" t="s">
        <v>30</v>
      </c>
      <c r="E45" s="80"/>
      <c r="F45" s="18">
        <v>0.49</v>
      </c>
      <c r="G45" s="18">
        <f t="shared" si="0"/>
        <v>0.04</v>
      </c>
      <c r="H45" s="61">
        <v>0</v>
      </c>
    </row>
    <row r="46" spans="1:8" x14ac:dyDescent="0.25">
      <c r="A46" s="6">
        <v>35</v>
      </c>
      <c r="B46" s="15" t="s">
        <v>34</v>
      </c>
      <c r="C46" s="10"/>
      <c r="D46" s="75" t="s">
        <v>27</v>
      </c>
      <c r="E46" s="80"/>
      <c r="F46" s="18">
        <v>0.49</v>
      </c>
      <c r="G46" s="18">
        <f t="shared" si="0"/>
        <v>0.04</v>
      </c>
      <c r="H46" s="61">
        <v>0</v>
      </c>
    </row>
    <row r="47" spans="1:8" x14ac:dyDescent="0.25">
      <c r="A47" s="6">
        <v>36</v>
      </c>
      <c r="B47" s="15" t="s">
        <v>34</v>
      </c>
      <c r="C47" s="10"/>
      <c r="D47" s="75" t="s">
        <v>29</v>
      </c>
      <c r="E47" s="80"/>
      <c r="F47" s="18">
        <v>0.49</v>
      </c>
      <c r="G47" s="18">
        <f t="shared" si="0"/>
        <v>0.04</v>
      </c>
      <c r="H47" s="61">
        <v>0</v>
      </c>
    </row>
    <row r="48" spans="1:8" x14ac:dyDescent="0.25">
      <c r="A48" s="6">
        <v>37</v>
      </c>
      <c r="B48" s="15" t="s">
        <v>35</v>
      </c>
      <c r="C48" s="13"/>
      <c r="D48" s="76" t="s">
        <v>29</v>
      </c>
      <c r="E48" s="81"/>
      <c r="F48" s="18">
        <v>0.49</v>
      </c>
      <c r="G48" s="18">
        <f t="shared" si="0"/>
        <v>0.04</v>
      </c>
      <c r="H48" s="61">
        <v>0</v>
      </c>
    </row>
    <row r="49" spans="1:10" x14ac:dyDescent="0.25">
      <c r="A49" s="6">
        <v>38</v>
      </c>
      <c r="B49" s="16" t="s">
        <v>22</v>
      </c>
      <c r="C49" s="10"/>
      <c r="D49" s="75" t="s">
        <v>36</v>
      </c>
      <c r="E49" s="80"/>
      <c r="F49" s="18">
        <v>0.49</v>
      </c>
      <c r="G49" s="18">
        <f t="shared" si="0"/>
        <v>0.04</v>
      </c>
      <c r="H49" s="61">
        <v>0</v>
      </c>
    </row>
    <row r="50" spans="1:10" x14ac:dyDescent="0.25">
      <c r="A50" s="6">
        <v>39</v>
      </c>
      <c r="B50" s="16" t="s">
        <v>18</v>
      </c>
      <c r="C50" s="79"/>
      <c r="D50" s="75" t="s">
        <v>29</v>
      </c>
      <c r="E50" s="80"/>
      <c r="F50" s="18">
        <v>0.49</v>
      </c>
      <c r="G50" s="18">
        <f t="shared" si="0"/>
        <v>0.04</v>
      </c>
      <c r="H50" s="61">
        <v>0</v>
      </c>
    </row>
    <row r="51" spans="1:10" x14ac:dyDescent="0.25">
      <c r="A51" s="6">
        <v>40</v>
      </c>
      <c r="B51" s="15" t="s">
        <v>19</v>
      </c>
      <c r="C51" s="10"/>
      <c r="D51" s="75" t="s">
        <v>29</v>
      </c>
      <c r="E51" s="80"/>
      <c r="F51" s="18">
        <v>0.49</v>
      </c>
      <c r="G51" s="18">
        <f t="shared" si="0"/>
        <v>0.04</v>
      </c>
      <c r="H51" s="61">
        <v>0</v>
      </c>
    </row>
    <row r="52" spans="1:10" x14ac:dyDescent="0.25">
      <c r="A52" s="6">
        <v>41</v>
      </c>
      <c r="B52" s="16" t="s">
        <v>20</v>
      </c>
      <c r="C52" s="79"/>
      <c r="D52" s="75" t="s">
        <v>29</v>
      </c>
      <c r="E52" s="80"/>
      <c r="F52" s="18">
        <v>0.49</v>
      </c>
      <c r="G52" s="18">
        <f t="shared" si="0"/>
        <v>0.04</v>
      </c>
      <c r="H52" s="61">
        <v>0</v>
      </c>
    </row>
    <row r="53" spans="1:10" x14ac:dyDescent="0.25">
      <c r="A53" s="6">
        <v>42</v>
      </c>
      <c r="B53" s="16" t="s">
        <v>16</v>
      </c>
      <c r="C53" s="10"/>
      <c r="D53" s="75" t="s">
        <v>29</v>
      </c>
      <c r="E53" s="80"/>
      <c r="F53" s="18">
        <v>0.49</v>
      </c>
      <c r="G53" s="18">
        <f t="shared" si="0"/>
        <v>0.04</v>
      </c>
      <c r="H53" s="61">
        <v>0</v>
      </c>
    </row>
    <row r="54" spans="1:10" x14ac:dyDescent="0.25">
      <c r="A54" s="6">
        <v>43</v>
      </c>
      <c r="B54" s="16" t="s">
        <v>17</v>
      </c>
      <c r="C54" s="79"/>
      <c r="D54" s="75" t="s">
        <v>27</v>
      </c>
      <c r="E54" s="80"/>
      <c r="F54" s="18">
        <v>0.49</v>
      </c>
      <c r="G54" s="18">
        <f t="shared" si="0"/>
        <v>0.04</v>
      </c>
      <c r="H54" s="61">
        <v>1</v>
      </c>
    </row>
    <row r="55" spans="1:10" x14ac:dyDescent="0.25">
      <c r="A55" s="6">
        <v>44</v>
      </c>
      <c r="B55" s="16" t="s">
        <v>17</v>
      </c>
      <c r="C55" s="79"/>
      <c r="D55" s="75" t="s">
        <v>29</v>
      </c>
      <c r="E55" s="80"/>
      <c r="F55" s="18">
        <v>0.49</v>
      </c>
      <c r="G55" s="18">
        <f t="shared" si="0"/>
        <v>0.04</v>
      </c>
      <c r="H55" s="61">
        <v>0</v>
      </c>
    </row>
    <row r="56" spans="1:10" x14ac:dyDescent="0.25">
      <c r="A56" s="6">
        <v>45</v>
      </c>
      <c r="B56" s="75" t="s">
        <v>21</v>
      </c>
      <c r="C56" s="79"/>
      <c r="D56" s="77" t="s">
        <v>29</v>
      </c>
      <c r="E56" s="80"/>
      <c r="F56" s="18">
        <v>0.49</v>
      </c>
      <c r="G56" s="18">
        <f t="shared" si="0"/>
        <v>0.04</v>
      </c>
      <c r="H56" s="61">
        <v>0</v>
      </c>
    </row>
    <row r="57" spans="1:10" x14ac:dyDescent="0.25">
      <c r="A57" s="6">
        <v>46</v>
      </c>
      <c r="B57" s="16" t="s">
        <v>42</v>
      </c>
      <c r="C57" s="10"/>
      <c r="D57" s="8"/>
      <c r="E57" s="34"/>
      <c r="F57" s="18">
        <v>0.03</v>
      </c>
      <c r="G57" s="18">
        <f t="shared" si="0"/>
        <v>0</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7" t="s">
        <v>0</v>
      </c>
      <c r="C5" s="118"/>
      <c r="D5" s="119"/>
      <c r="E5" s="9" t="s">
        <v>27</v>
      </c>
      <c r="F5" s="18" t="s">
        <v>28</v>
      </c>
      <c r="G5" s="22">
        <f>IF('Non-Est 2023 Base'!G5="","",('Non-Est 2023 Base'!G5+'Sheet1 '!$G12)*'Sheet1 '!$H12)</f>
        <v>15.54</v>
      </c>
      <c r="H5" s="22">
        <f>IF('Non-Est 2023 Base'!H5="","",('Non-Est 2023 Base'!H5+'Sheet1 '!$G12)*'Sheet1 '!$H12)</f>
        <v>10.54</v>
      </c>
      <c r="I5" s="22" t="str">
        <f>IF('Non-Est 2023 Base'!I5="","",('Non-Est 2023 Base'!I5+'Sheet1 '!$G12)*'Sheet1 '!$H12)</f>
        <v/>
      </c>
      <c r="J5" s="22">
        <f>IF('Non-Est 2023 Base'!J5="","",('Non-Est 2023 Base'!J5+'Sheet1 '!$G12)*'Sheet1 '!$H12)</f>
        <v>10.69</v>
      </c>
      <c r="K5" s="22">
        <f>IF('Non-Est 2023 Base'!K5="","",('Non-Est 2023 Base'!K5+'Sheet1 '!$G12)*'Sheet1 '!$H12)</f>
        <v>14.04</v>
      </c>
      <c r="L5" s="22">
        <f>IF('Non-Est 2023 Base'!L5="","",('Non-Est 2023 Base'!L5+'Sheet1 '!$G12)*'Sheet1 '!$H12)</f>
        <v>11.59</v>
      </c>
      <c r="M5" s="22">
        <f>IF('Non-Est 2023 Base'!M5="","",('Non-Est 2023 Base'!M5+'Sheet1 '!$G12)*'Sheet1 '!$H12)</f>
        <v>24.02</v>
      </c>
      <c r="N5" s="22" t="str">
        <f>IF('Non-Est 2023 Base'!N5="","",('Non-Est 2023 Base'!N5+'Sheet1 '!$G12)*'Sheet1 '!$H12)</f>
        <v/>
      </c>
      <c r="O5" s="22">
        <f>IF('Non-Est 2023 Base'!O5="","",('Non-Est 2023 Base'!O5+'Sheet1 '!$G12)*'Sheet1 '!$H12)</f>
        <v>20.29</v>
      </c>
      <c r="P5" s="22">
        <f>IF('Non-Est 2023 Base'!P5="","",('Non-Est 2023 Base'!P5+'Sheet1 '!$G12)*'Sheet1 '!$H12)</f>
        <v>10.79</v>
      </c>
      <c r="Q5" s="22">
        <f>IF('Non-Est 2023 Base'!Q5="","",('Non-Est 2023 Base'!Q5+'Sheet1 '!$G12)*'Sheet1 '!$H12)</f>
        <v>11.04</v>
      </c>
      <c r="R5" s="22">
        <f>IF('Non-Est 2023 Base'!R5="","",('Non-Est 2023 Base'!R5+'Sheet1 '!$G12)*'Sheet1 '!$H12)</f>
        <v>14.29</v>
      </c>
      <c r="S5" s="22">
        <f>IF('Non-Est 2023 Base'!S5="","",('Non-Est 2023 Base'!S5+'Sheet1 '!$G12)*'Sheet1 '!$H12)</f>
        <v>10.54</v>
      </c>
      <c r="T5" s="22">
        <f>IF('Non-Est 2023 Base'!T5="","",('Non-Est 2023 Base'!T5+'Sheet1 '!$G12)*'Sheet1 '!$H12)</f>
        <v>11.989999999999998</v>
      </c>
      <c r="U5" s="22">
        <f>IF('Non-Est 2023 Base'!U5="","",('Non-Est 2023 Base'!U5+'Sheet1 '!$G12)*'Sheet1 '!$H12)</f>
        <v>11.04</v>
      </c>
      <c r="V5" s="22" t="str">
        <f>IF('Non-Est 2023 Base'!V5="","",('Non-Est 2023 Base'!V5+'Sheet1 '!$G12)*'Sheet1 '!$H12)</f>
        <v/>
      </c>
      <c r="W5" s="22">
        <f>IF('Non-Est 2023 Base'!W5="","",('Non-Est 2023 Base'!W5+'Sheet1 '!$G12)*'Sheet1 '!$H12)</f>
        <v>14.19</v>
      </c>
      <c r="X5" s="22">
        <f>IF('Non-Est 2023 Base'!X5="","",('Non-Est 2023 Base'!X5+'Sheet1 '!$G12)*'Sheet1 '!$H12)</f>
        <v>16.04</v>
      </c>
      <c r="Y5" s="22">
        <f>IF('Non-Est 2023 Base'!Y5="","",('Non-Est 2023 Base'!Y5+'Sheet1 '!$G12)*'Sheet1 '!$H12)</f>
        <v>11.79</v>
      </c>
      <c r="Z5" s="22" t="str">
        <f>IF('Non-Est 2023 Base'!Z5="","",('Non-Est 2023 Base'!Z5+'Sheet1 '!$G12)*'Sheet1 '!$H12)</f>
        <v/>
      </c>
      <c r="AA5" s="22">
        <f>IF('Non-Est 2023 Base'!AA5="","",('Non-Est 2023 Base'!AA5+'Sheet1 '!$G12)*'Sheet1 '!$H12)</f>
        <v>10.54</v>
      </c>
      <c r="AB5" s="22">
        <f>IF('Non-Est 2023 Base'!AB5="","",('Non-Est 2023 Base'!AB5+'Sheet1 '!$G12)*'Sheet1 '!$H12)</f>
        <v>11.54</v>
      </c>
      <c r="AC5" s="22">
        <f>IF('Non-Est 2023 Base'!AC5="","",('Non-Est 2023 Base'!AC5+'Sheet1 '!$G12)*'Sheet1 '!$H12)</f>
        <v>21.49</v>
      </c>
      <c r="AD5" s="22">
        <f>IF('Non-Est 2023 Base'!AD5="","",('Non-Est 2023 Base'!AD5+'Sheet1 '!$G12)*'Sheet1 '!$H12)</f>
        <v>35.49</v>
      </c>
      <c r="AE5" s="22">
        <f>IF('Non-Est 2023 Base'!AE5="","",('Non-Est 2023 Base'!AE5+'Sheet1 '!$G12)*'Sheet1 '!$H12)</f>
        <v>27.99</v>
      </c>
      <c r="AF5" s="22">
        <f>IF('Non-Est 2023 Base'!AF5="","",('Non-Est 2023 Base'!AF5+'Sheet1 '!$G12)*'Sheet1 '!$H12)</f>
        <v>24.04</v>
      </c>
      <c r="AG5" s="22">
        <f>IF('Non-Est 2023 Base'!AG5="","",('Non-Est 2023 Base'!AG5+'Sheet1 '!$G12)*'Sheet1 '!$H12)</f>
        <v>27.84</v>
      </c>
      <c r="AH5" s="22">
        <f>IF('Non-Est 2023 Base'!AH5="","",('Non-Est 2023 Base'!AH5+'Sheet1 '!$G12)*'Sheet1 '!$H12)</f>
        <v>12.84</v>
      </c>
      <c r="AI5" s="22">
        <f>IF('Non-Est 2023 Base'!AI5="","",('Non-Est 2023 Base'!AI5+'Sheet1 '!$G12)*'Sheet1 '!$H12)</f>
        <v>31.04</v>
      </c>
      <c r="AJ5" s="22">
        <f>IF('Non-Est 2023 Base'!AJ5="","",('Non-Est 2023 Base'!AJ5+'Sheet1 '!$G12)*'Sheet1 '!$H12)</f>
        <v>9.129999999999999</v>
      </c>
      <c r="AK5" s="22">
        <f>IF('Non-Est 2023 Base'!AK5="","",('Non-Est 2023 Base'!AK5+'Sheet1 '!$G12)*'Sheet1 '!$H12)</f>
        <v>16.189999999999998</v>
      </c>
      <c r="AL5" s="22">
        <f>IF('Non-Est 2023 Base'!AL5="","",('Non-Est 2023 Base'!AL5+'Sheet1 '!$G12)*'Sheet1 '!$H12)</f>
        <v>19.04</v>
      </c>
      <c r="AM5" s="22">
        <f>IF('Non-Est 2023 Base'!AM5="","",('Non-Est 2023 Base'!AM5+'Sheet1 '!$G12)*'Sheet1 '!$H12)</f>
        <v>11.04</v>
      </c>
      <c r="AN5" s="22">
        <f>IF('Non-Est 2023 Base'!AN5="","",('Non-Est 2023 Base'!AN5+'Sheet1 '!$G12)*'Sheet1 '!$H12)</f>
        <v>13.229999999999999</v>
      </c>
      <c r="AO5" s="22">
        <f>IF('Non-Est 2023 Base'!AO5="","",('Non-Est 2023 Base'!AO5+'Sheet1 '!$G12)*'Sheet1 '!$H12)</f>
        <v>29.64</v>
      </c>
      <c r="AP5" s="22">
        <f>IF('Non-Est 2023 Base'!AP5="","",('Non-Est 2023 Base'!AP5+'Sheet1 '!$G12)*'Sheet1 '!$H12)</f>
        <v>29.64</v>
      </c>
      <c r="AQ5" s="22">
        <f>IF('Non-Est 2023 Base'!AQ5="","",('Non-Est 2023 Base'!AQ5+'Sheet1 '!$G12)*'Sheet1 '!$H12)</f>
        <v>29.939999999999998</v>
      </c>
      <c r="AR5" s="22">
        <f>IF('Non-Est 2023 Base'!AR5="","",('Non-Est 2023 Base'!AR5+'Sheet1 '!$G12)*'Sheet1 '!$H12)</f>
        <v>30.189999999999998</v>
      </c>
      <c r="AS5" s="22">
        <f>IF('Non-Est 2023 Base'!AS5="","",('Non-Est 2023 Base'!AS5+'Sheet1 '!$G12)*'Sheet1 '!$H12)</f>
        <v>30.49</v>
      </c>
      <c r="AT5" s="22">
        <f>IF('Non-Est 2023 Base'!AT5="","",('Non-Est 2023 Base'!AT5+'Sheet1 '!$G12)*'Sheet1 '!$H12)</f>
        <v>11.29</v>
      </c>
      <c r="AU5" s="22">
        <f>IF('Non-Est 2023 Base'!AU5="","",('Non-Est 2023 Base'!AU5+'Sheet1 '!$G12)*'Sheet1 '!$H12)</f>
        <v>15.54</v>
      </c>
      <c r="AV5" s="22">
        <f>IF('Non-Est 2023 Base'!AV5="","",('Non-Est 2023 Base'!AV5+'Sheet1 '!$G12)*'Sheet1 '!$H12)</f>
        <v>11.139999999999999</v>
      </c>
      <c r="AW5" s="22">
        <f>IF('Non-Est 2023 Base'!AW5="","",('Non-Est 2023 Base'!AW5+'Sheet1 '!$G12)*'Sheet1 '!$H12)</f>
        <v>12.04</v>
      </c>
      <c r="AX5" s="22">
        <f>IF('Non-Est 2023 Base'!AX5="","",('Non-Est 2023 Base'!AX5+'Sheet1 '!$G12)*'Sheet1 '!$H12)</f>
        <v>11.04</v>
      </c>
      <c r="AY5" s="22">
        <f>IF('Non-Est 2023 Base'!AY5="","",('Non-Est 2023 Base'!AY5+'Sheet1 '!$G12)*'Sheet1 '!$H12)</f>
        <v>12.04</v>
      </c>
    </row>
    <row r="6" spans="1:51" ht="14.25" x14ac:dyDescent="0.2">
      <c r="A6" s="6">
        <v>2</v>
      </c>
      <c r="B6" s="117" t="s">
        <v>0</v>
      </c>
      <c r="C6" s="118"/>
      <c r="D6" s="11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17" t="s">
        <v>0</v>
      </c>
      <c r="C7" s="118"/>
      <c r="D7" s="11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7" t="s">
        <v>1</v>
      </c>
      <c r="C8" s="118"/>
      <c r="D8" s="11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17" t="s">
        <v>1</v>
      </c>
      <c r="C9" s="118"/>
      <c r="D9" s="11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17" t="s">
        <v>1</v>
      </c>
      <c r="C10" s="118"/>
      <c r="D10" s="11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7" t="s">
        <v>2</v>
      </c>
      <c r="C11" s="118"/>
      <c r="D11" s="11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17" t="s">
        <v>3</v>
      </c>
      <c r="C12" s="118"/>
      <c r="D12" s="11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17" t="s">
        <v>3</v>
      </c>
      <c r="C13" s="118"/>
      <c r="D13" s="11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17" t="s">
        <v>4</v>
      </c>
      <c r="C14" s="118"/>
      <c r="D14" s="11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17" t="s">
        <v>4</v>
      </c>
      <c r="C15" s="118"/>
      <c r="D15" s="11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7" t="s">
        <v>5</v>
      </c>
      <c r="C16" s="118"/>
      <c r="D16" s="11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17" t="s">
        <v>6</v>
      </c>
      <c r="C17" s="118"/>
      <c r="D17" s="11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17" t="s">
        <v>7</v>
      </c>
      <c r="C18" s="118"/>
      <c r="D18" s="11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17" t="s">
        <v>7</v>
      </c>
      <c r="C19" s="118"/>
      <c r="D19" s="11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17" t="s">
        <v>8</v>
      </c>
      <c r="C20" s="118"/>
      <c r="D20" s="11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17" t="s">
        <v>8</v>
      </c>
      <c r="C21" s="118"/>
      <c r="D21" s="11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7" t="s">
        <v>9</v>
      </c>
      <c r="C22" s="118"/>
      <c r="D22" s="11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7" t="s">
        <v>9</v>
      </c>
      <c r="C23" s="118"/>
      <c r="D23" s="11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7" t="s">
        <v>10</v>
      </c>
      <c r="C24" s="118"/>
      <c r="D24" s="11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17" t="s">
        <v>10</v>
      </c>
      <c r="C25" s="118"/>
      <c r="D25" s="11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17" t="s">
        <v>31</v>
      </c>
      <c r="C26" s="118"/>
      <c r="D26" s="11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7" t="s">
        <v>31</v>
      </c>
      <c r="C27" s="118"/>
      <c r="D27" s="11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7" t="s">
        <v>11</v>
      </c>
      <c r="C28" s="118"/>
      <c r="D28" s="11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7" t="s">
        <v>11</v>
      </c>
      <c r="C29" s="118"/>
      <c r="D29" s="11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7" t="s">
        <v>32</v>
      </c>
      <c r="C30" s="118"/>
      <c r="D30" s="11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7" t="s">
        <v>32</v>
      </c>
      <c r="C31" s="118"/>
      <c r="D31" s="11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7" t="s">
        <v>12</v>
      </c>
      <c r="C32" s="118"/>
      <c r="D32" s="11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17" t="s">
        <v>12</v>
      </c>
      <c r="C33" s="118"/>
      <c r="D33" s="11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20"/>
      <c r="D34" s="121"/>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17" t="s">
        <v>14</v>
      </c>
      <c r="C35" s="118"/>
      <c r="D35" s="11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17" t="s">
        <v>14</v>
      </c>
      <c r="C36" s="118"/>
      <c r="D36" s="11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7" t="s">
        <v>15</v>
      </c>
      <c r="C37" s="118"/>
      <c r="D37" s="11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7" t="s">
        <v>33</v>
      </c>
      <c r="C38" s="118"/>
      <c r="D38" s="11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7" t="s">
        <v>34</v>
      </c>
      <c r="C39" s="118"/>
      <c r="D39" s="11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7" t="s">
        <v>34</v>
      </c>
      <c r="C40" s="118"/>
      <c r="D40" s="11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7" t="s">
        <v>35</v>
      </c>
      <c r="C41" s="118"/>
      <c r="D41" s="11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7" t="s">
        <v>22</v>
      </c>
      <c r="C42" s="118"/>
      <c r="D42" s="11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17" t="s">
        <v>18</v>
      </c>
      <c r="C43" s="118"/>
      <c r="D43" s="11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7" t="s">
        <v>19</v>
      </c>
      <c r="C44" s="118"/>
      <c r="D44" s="11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7" t="s">
        <v>20</v>
      </c>
      <c r="C45" s="118"/>
      <c r="D45" s="11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17" t="s">
        <v>16</v>
      </c>
      <c r="C46" s="118"/>
      <c r="D46" s="11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17" t="s">
        <v>17</v>
      </c>
      <c r="C47" s="118"/>
      <c r="D47" s="119"/>
      <c r="E47" s="9" t="s">
        <v>27</v>
      </c>
      <c r="F47" s="18" t="s">
        <v>28</v>
      </c>
      <c r="G47" s="22">
        <f>IF('Non-Est 2023 Base'!G47="","",('Non-Est 2023 Base'!G47+'Sheet1 '!$G54)*'Sheet1 '!$H54)</f>
        <v>18.54</v>
      </c>
      <c r="H47" s="22">
        <f>IF('Non-Est 2023 Base'!H47="","",('Non-Est 2023 Base'!H47+'Sheet1 '!$G54)*'Sheet1 '!$H54)</f>
        <v>22.04</v>
      </c>
      <c r="I47" s="22" t="str">
        <f>IF('Non-Est 2023 Base'!I47="","",('Non-Est 2023 Base'!I47+'Sheet1 '!$G54)*'Sheet1 '!$H54)</f>
        <v/>
      </c>
      <c r="J47" s="22">
        <f>IF('Non-Est 2023 Base'!J47="","",('Non-Est 2023 Base'!J47+'Sheet1 '!$G54)*'Sheet1 '!$H54)</f>
        <v>19.04</v>
      </c>
      <c r="K47" s="22">
        <f>IF('Non-Est 2023 Base'!K47="","",('Non-Est 2023 Base'!K47+'Sheet1 '!$G54)*'Sheet1 '!$H54)</f>
        <v>23.04</v>
      </c>
      <c r="L47" s="22">
        <f>IF('Non-Est 2023 Base'!L47="","",('Non-Est 2023 Base'!L47+'Sheet1 '!$G54)*'Sheet1 '!$H54)</f>
        <v>15.84</v>
      </c>
      <c r="M47" s="22" t="str">
        <f>IF('Non-Est 2023 Base'!M47="","",('Non-Est 2023 Base'!M47+'Sheet1 '!$G54)*'Sheet1 '!$H54)</f>
        <v/>
      </c>
      <c r="N47" s="22" t="str">
        <f>IF('Non-Est 2023 Base'!N47="","",('Non-Est 2023 Base'!N47+'Sheet1 '!$G54)*'Sheet1 '!$H54)</f>
        <v/>
      </c>
      <c r="O47" s="22">
        <f>IF('Non-Est 2023 Base'!O47="","",('Non-Est 2023 Base'!O47+'Sheet1 '!$G54)*'Sheet1 '!$H54)</f>
        <v>26.54</v>
      </c>
      <c r="P47" s="22">
        <f>IF('Non-Est 2023 Base'!P47="","",('Non-Est 2023 Base'!P47+'Sheet1 '!$G54)*'Sheet1 '!$H54)</f>
        <v>17.04</v>
      </c>
      <c r="Q47" s="22">
        <f>IF('Non-Est 2023 Base'!Q47="","",('Non-Est 2023 Base'!Q47+'Sheet1 '!$G54)*'Sheet1 '!$H54)</f>
        <v>15.54</v>
      </c>
      <c r="R47" s="22">
        <f>IF('Non-Est 2023 Base'!R47="","",('Non-Est 2023 Base'!R47+'Sheet1 '!$G54)*'Sheet1 '!$H54)</f>
        <v>14.54</v>
      </c>
      <c r="S47" s="22">
        <f>IF('Non-Est 2023 Base'!S47="","",('Non-Est 2023 Base'!S47+'Sheet1 '!$G54)*'Sheet1 '!$H54)</f>
        <v>16.04</v>
      </c>
      <c r="T47" s="22">
        <f>IF('Non-Est 2023 Base'!T47="","",('Non-Est 2023 Base'!T47+'Sheet1 '!$G54)*'Sheet1 '!$H54)</f>
        <v>18.54</v>
      </c>
      <c r="U47" s="22">
        <f>IF('Non-Est 2023 Base'!U47="","",('Non-Est 2023 Base'!U47+'Sheet1 '!$G54)*'Sheet1 '!$H54)</f>
        <v>19.04</v>
      </c>
      <c r="V47" s="22">
        <f>IF('Non-Est 2023 Base'!V47="","",('Non-Est 2023 Base'!V47+'Sheet1 '!$G54)*'Sheet1 '!$H54)</f>
        <v>12.04</v>
      </c>
      <c r="W47" s="22">
        <f>IF('Non-Est 2023 Base'!W47="","",('Non-Est 2023 Base'!W47+'Sheet1 '!$G54)*'Sheet1 '!$H54)</f>
        <v>26.54</v>
      </c>
      <c r="X47" s="22">
        <f>IF('Non-Est 2023 Base'!X47="","",('Non-Est 2023 Base'!X47+'Sheet1 '!$G54)*'Sheet1 '!$H54)</f>
        <v>23.54</v>
      </c>
      <c r="Y47" s="22">
        <f>IF('Non-Est 2023 Base'!Y47="","",('Non-Est 2023 Base'!Y47+'Sheet1 '!$G54)*'Sheet1 '!$H54)</f>
        <v>22.54</v>
      </c>
      <c r="Z47" s="22" t="str">
        <f>IF('Non-Est 2023 Base'!Z47="","",('Non-Est 2023 Base'!Z47+'Sheet1 '!$G54)*'Sheet1 '!$H54)</f>
        <v/>
      </c>
      <c r="AA47" s="22">
        <f>IF('Non-Est 2023 Base'!AA47="","",('Non-Est 2023 Base'!AA47+'Sheet1 '!$G54)*'Sheet1 '!$H54)</f>
        <v>15.04</v>
      </c>
      <c r="AB47" s="22">
        <f>IF('Non-Est 2023 Base'!AB47="","",('Non-Est 2023 Base'!AB47+'Sheet1 '!$G54)*'Sheet1 '!$H54)</f>
        <v>15.04</v>
      </c>
      <c r="AC47" s="22">
        <f>IF('Non-Est 2023 Base'!AC47="","",('Non-Est 2023 Base'!AC47+'Sheet1 '!$G54)*'Sheet1 '!$H54)</f>
        <v>29.939999999999998</v>
      </c>
      <c r="AD47" s="22">
        <f>IF('Non-Est 2023 Base'!AD47="","",('Non-Est 2023 Base'!AD47+'Sheet1 '!$G54)*'Sheet1 '!$H54)</f>
        <v>45.339999999999996</v>
      </c>
      <c r="AE47" s="22">
        <f>IF('Non-Est 2023 Base'!AE47="","",('Non-Est 2023 Base'!AE47+'Sheet1 '!$G54)*'Sheet1 '!$H54)</f>
        <v>42.04</v>
      </c>
      <c r="AF47" s="22">
        <f>IF('Non-Est 2023 Base'!AF47="","",('Non-Est 2023 Base'!AF47+'Sheet1 '!$G54)*'Sheet1 '!$H54)</f>
        <v>38.54</v>
      </c>
      <c r="AG47" s="22">
        <f>IF('Non-Est 2023 Base'!AG47="","",('Non-Est 2023 Base'!AG47+'Sheet1 '!$G54)*'Sheet1 '!$H54)</f>
        <v>37.54</v>
      </c>
      <c r="AH47" s="22">
        <f>IF('Non-Est 2023 Base'!AH47="","",('Non-Est 2023 Base'!AH47+'Sheet1 '!$G54)*'Sheet1 '!$H54)</f>
        <v>18.79</v>
      </c>
      <c r="AI47" s="22">
        <f>IF('Non-Est 2023 Base'!AI47="","",('Non-Est 2023 Base'!AI47+'Sheet1 '!$G54)*'Sheet1 '!$H54)</f>
        <v>41.54</v>
      </c>
      <c r="AJ47" s="22">
        <f>IF('Non-Est 2023 Base'!AJ47="","",('Non-Est 2023 Base'!AJ47+'Sheet1 '!$G54)*'Sheet1 '!$H54)</f>
        <v>18.04</v>
      </c>
      <c r="AK47" s="22">
        <f>IF('Non-Est 2023 Base'!AK47="","",('Non-Est 2023 Base'!AK47+'Sheet1 '!$G54)*'Sheet1 '!$H54)</f>
        <v>13.54</v>
      </c>
      <c r="AL47" s="22" t="str">
        <f>IF('Non-Est 2023 Base'!AL47="","",('Non-Est 2023 Base'!AL47+'Sheet1 '!$G54)*'Sheet1 '!$H54)</f>
        <v/>
      </c>
      <c r="AM47" s="22">
        <f>IF('Non-Est 2023 Base'!AM47="","",('Non-Est 2023 Base'!AM47+'Sheet1 '!$G54)*'Sheet1 '!$H54)</f>
        <v>17.04</v>
      </c>
      <c r="AN47" s="22">
        <f>IF('Non-Est 2023 Base'!AN47="","",('Non-Est 2023 Base'!AN47+'Sheet1 '!$G54)*'Sheet1 '!$H54)</f>
        <v>33.97</v>
      </c>
      <c r="AO47" s="22">
        <f>IF('Non-Est 2023 Base'!AO47="","",('Non-Est 2023 Base'!AO47+'Sheet1 '!$G54)*'Sheet1 '!$H54)</f>
        <v>32.339999999999996</v>
      </c>
      <c r="AP47" s="22">
        <f>IF('Non-Est 2023 Base'!AP47="","",('Non-Est 2023 Base'!AP47+'Sheet1 '!$G54)*'Sheet1 '!$H54)</f>
        <v>32.339999999999996</v>
      </c>
      <c r="AQ47" s="22">
        <f>IF('Non-Est 2023 Base'!AQ47="","",('Non-Est 2023 Base'!AQ47+'Sheet1 '!$G54)*'Sheet1 '!$H54)</f>
        <v>32.64</v>
      </c>
      <c r="AR47" s="22" t="str">
        <f>IF('Non-Est 2023 Base'!AR47="","",('Non-Est 2023 Base'!AR47+'Sheet1 '!$G54)*'Sheet1 '!$H54)</f>
        <v/>
      </c>
      <c r="AS47" s="22" t="str">
        <f>IF('Non-Est 2023 Base'!AS47="","",('Non-Est 2023 Base'!AS47+'Sheet1 '!$G54)*'Sheet1 '!$H54)</f>
        <v/>
      </c>
      <c r="AT47" s="22">
        <f>IF('Non-Est 2023 Base'!AT47="","",('Non-Est 2023 Base'!AT47+'Sheet1 '!$G54)*'Sheet1 '!$H54)</f>
        <v>18.29</v>
      </c>
      <c r="AU47" s="22">
        <f>IF('Non-Est 2023 Base'!AU47="","",('Non-Est 2023 Base'!AU47+'Sheet1 '!$G54)*'Sheet1 '!$H54)</f>
        <v>21.439999999999998</v>
      </c>
      <c r="AV47" s="22">
        <f>IF('Non-Est 2023 Base'!AV47="","",('Non-Est 2023 Base'!AV47+'Sheet1 '!$G54)*'Sheet1 '!$H54)</f>
        <v>19.04</v>
      </c>
      <c r="AW47" s="22">
        <f>IF('Non-Est 2023 Base'!AW47="","",('Non-Est 2023 Base'!AW47+'Sheet1 '!$G54)*'Sheet1 '!$H54)</f>
        <v>19.04</v>
      </c>
      <c r="AX47" s="22">
        <f>IF('Non-Est 2023 Base'!AX47="","",('Non-Est 2023 Base'!AX47+'Sheet1 '!$G54)*'Sheet1 '!$H54)</f>
        <v>18.54</v>
      </c>
      <c r="AY47" s="22">
        <f>IF('Non-Est 2023 Base'!AY47="","",('Non-Est 2023 Base'!AY47+'Sheet1 '!$G54)*'Sheet1 '!$H54)</f>
        <v>25.04</v>
      </c>
    </row>
    <row r="48" spans="1:51" ht="14.25" x14ac:dyDescent="0.2">
      <c r="A48" s="6">
        <v>44</v>
      </c>
      <c r="B48" s="117" t="s">
        <v>17</v>
      </c>
      <c r="C48" s="118"/>
      <c r="D48" s="11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22" t="s">
        <v>21</v>
      </c>
      <c r="C49" s="123"/>
      <c r="D49" s="124"/>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7" t="s">
        <v>42</v>
      </c>
      <c r="C50" s="118"/>
      <c r="D50" s="11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09" t="s">
        <v>40</v>
      </c>
      <c r="B58" s="110"/>
      <c r="C58" s="110"/>
      <c r="D58" s="110"/>
      <c r="E58" s="110"/>
      <c r="F58" s="110"/>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1"/>
      <c r="B59" s="112"/>
      <c r="C59" s="112"/>
      <c r="D59" s="112"/>
      <c r="E59" s="112"/>
      <c r="F59" s="113"/>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14" t="s">
        <v>41</v>
      </c>
      <c r="B60" s="115"/>
      <c r="C60" s="115"/>
      <c r="D60" s="115"/>
      <c r="E60" s="115"/>
      <c r="F60" s="116"/>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09" t="s">
        <v>40</v>
      </c>
      <c r="B55" s="110"/>
      <c r="C55" s="110"/>
      <c r="D55" s="110"/>
      <c r="E55" s="110"/>
      <c r="F55" s="110"/>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1"/>
      <c r="B56" s="112"/>
      <c r="C56" s="112"/>
      <c r="D56" s="112"/>
      <c r="E56" s="112"/>
      <c r="F56" s="113"/>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14" t="s">
        <v>41</v>
      </c>
      <c r="B57" s="115"/>
      <c r="C57" s="115"/>
      <c r="D57" s="115"/>
      <c r="E57" s="115"/>
      <c r="F57" s="116"/>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2024-02-07T13:26:50Z</dcterms:modified>
</cp:coreProperties>
</file>