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13_ncr:1_{E3425763-C12C-421B-A417-E9D43F90E06C}" xr6:coauthVersionLast="47" xr6:coauthVersionMax="47" xr10:uidLastSave="{00000000-0000-0000-0000-000000000000}"/>
  <bookViews>
    <workbookView xWindow="2868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6" l="1"/>
  <c r="A5" i="16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O8" i="16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<sst xmlns="http://schemas.openxmlformats.org/spreadsheetml/2006/main" count="2003" uniqueCount="249">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</sst>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5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Price Adjustmen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C6" sqref="C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e">
        <f>'[1]Basic Price Adjustment'!$A5</f>
        <v>#REF!</v>
      </c>
      <c r="B5" t="e">
        <f>A5</f>
        <v>#REF!</v>
      </c>
      <c r="C5" s="36" t="e">
        <f>'[1]Basic Price Adjustment'!$D5</f>
        <v>#REF!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9" t="s">
        <v>12</v>
      </c>
      <c r="D8" s="23" t="s">
        <v>1</v>
      </c>
      <c r="E8" s="9">
        <v>0.76</v>
      </c>
      <c r="F8" s="9" t="e">
        <f>$I$12</f>
        <v>#REF!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 t="e">
        <f>ROUND((($C$5/$C$4)-1)*$C$4*$E$8,2)</f>
        <v>#REF!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 t="e">
        <f t="shared" ref="F9:F55" si="0">$I$12</f>
        <v>#REF!</v>
      </c>
      <c r="H9" s="49">
        <v>0</v>
      </c>
      <c r="I9" s="50" t="e">
        <f>ROUND((($C$5/$C$4)-1)*$C$4*$E$56,2)</f>
        <v>#REF!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 t="e">
        <f t="shared" si="0"/>
        <v>#REF!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 t="e">
        <f t="shared" si="0"/>
        <v>#REF!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9" t="s">
        <v>12</v>
      </c>
      <c r="D12" s="62" t="s">
        <v>1</v>
      </c>
      <c r="E12" s="9">
        <v>0.76</v>
      </c>
      <c r="F12" s="9" t="e">
        <f t="shared" si="0"/>
        <v>#REF!</v>
      </c>
      <c r="H12" s="49">
        <v>0</v>
      </c>
      <c r="I12" s="50" t="e">
        <f>ROUND((($C$5/$C$4)-1)*$C$4*$E$8,2)</f>
        <v>#REF!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 t="e">
        <f t="shared" si="0"/>
        <v>#REF!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 t="e">
        <f t="shared" si="0"/>
        <v>#REF!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 t="e">
        <f t="shared" si="0"/>
        <v>#REF!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9" t="s">
        <v>12</v>
      </c>
      <c r="D16" s="62" t="s">
        <v>1</v>
      </c>
      <c r="E16" s="9">
        <v>0.76</v>
      </c>
      <c r="F16" s="9" t="e">
        <f t="shared" si="0"/>
        <v>#REF!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 t="e">
        <f t="shared" si="0"/>
        <v>#REF!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 t="e">
        <f t="shared" si="0"/>
        <v>#REF!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 t="e">
        <f t="shared" si="0"/>
        <v>#REF!</v>
      </c>
      <c r="H19" s="49">
        <v>0</v>
      </c>
    </row>
    <row r="20" spans="1:10" x14ac:dyDescent="0.25">
      <c r="A20" s="48">
        <v>13</v>
      </c>
      <c r="B20" s="93" t="s">
        <v>17</v>
      </c>
      <c r="C20" s="99" t="s">
        <v>12</v>
      </c>
      <c r="D20" s="62" t="s">
        <v>1</v>
      </c>
      <c r="E20" s="9">
        <v>0.76</v>
      </c>
      <c r="F20" s="9" t="e">
        <f t="shared" si="0"/>
        <v>#REF!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 t="e">
        <f t="shared" si="0"/>
        <v>#REF!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 t="e">
        <f t="shared" si="0"/>
        <v>#REF!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 t="e">
        <f t="shared" si="0"/>
        <v>#REF!</v>
      </c>
      <c r="H23" s="49">
        <v>0</v>
      </c>
    </row>
    <row r="24" spans="1:10" x14ac:dyDescent="0.25">
      <c r="A24" s="48">
        <v>17</v>
      </c>
      <c r="B24" s="93" t="s">
        <v>18</v>
      </c>
      <c r="C24" s="99" t="s">
        <v>12</v>
      </c>
      <c r="D24" s="62" t="s">
        <v>1</v>
      </c>
      <c r="E24" s="9">
        <v>0.76</v>
      </c>
      <c r="F24" s="9" t="e">
        <f t="shared" si="0"/>
        <v>#REF!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 t="e">
        <f t="shared" si="0"/>
        <v>#REF!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 t="e">
        <f t="shared" si="0"/>
        <v>#REF!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 t="e">
        <f t="shared" si="0"/>
        <v>#REF!</v>
      </c>
      <c r="H27" s="49">
        <v>0</v>
      </c>
    </row>
    <row r="28" spans="1:10" x14ac:dyDescent="0.25">
      <c r="A28" s="48">
        <v>21</v>
      </c>
      <c r="B28" s="93" t="s">
        <v>19</v>
      </c>
      <c r="C28" s="99" t="s">
        <v>12</v>
      </c>
      <c r="D28" s="62" t="s">
        <v>1</v>
      </c>
      <c r="E28" s="9">
        <v>0.76</v>
      </c>
      <c r="F28" s="9" t="e">
        <f t="shared" si="0"/>
        <v>#REF!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 t="e">
        <f t="shared" si="0"/>
        <v>#REF!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 t="e">
        <f t="shared" si="0"/>
        <v>#REF!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 t="e">
        <f t="shared" si="0"/>
        <v>#REF!</v>
      </c>
      <c r="H31" s="49">
        <v>0</v>
      </c>
    </row>
    <row r="32" spans="1:10" x14ac:dyDescent="0.25">
      <c r="A32" s="48">
        <v>25</v>
      </c>
      <c r="B32" s="93" t="s">
        <v>20</v>
      </c>
      <c r="C32" s="96" t="s">
        <v>12</v>
      </c>
      <c r="D32" s="62" t="s">
        <v>1</v>
      </c>
      <c r="E32" s="9">
        <v>0.76</v>
      </c>
      <c r="F32" s="9" t="e">
        <f t="shared" si="0"/>
        <v>#REF!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 t="e">
        <f t="shared" si="0"/>
        <v>#REF!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 t="e">
        <f t="shared" si="0"/>
        <v>#REF!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 t="e">
        <f t="shared" si="0"/>
        <v>#REF!</v>
      </c>
      <c r="H35" s="49">
        <v>0</v>
      </c>
    </row>
    <row r="36" spans="1:8" x14ac:dyDescent="0.25">
      <c r="A36" s="48">
        <v>29</v>
      </c>
      <c r="B36" s="93" t="s">
        <v>21</v>
      </c>
      <c r="C36" s="96" t="s">
        <v>12</v>
      </c>
      <c r="D36" s="62" t="s">
        <v>1</v>
      </c>
      <c r="E36" s="9">
        <v>0.76</v>
      </c>
      <c r="F36" s="9" t="e">
        <f t="shared" si="0"/>
        <v>#REF!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 t="e">
        <f t="shared" si="0"/>
        <v>#REF!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 t="e">
        <f t="shared" si="0"/>
        <v>#REF!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 t="e">
        <f t="shared" si="0"/>
        <v>#REF!</v>
      </c>
      <c r="H39" s="49">
        <v>0</v>
      </c>
    </row>
    <row r="40" spans="1:8" x14ac:dyDescent="0.25">
      <c r="A40" s="48">
        <v>33</v>
      </c>
      <c r="B40" s="93" t="s">
        <v>22</v>
      </c>
      <c r="C40" s="96" t="s">
        <v>12</v>
      </c>
      <c r="D40" s="62" t="s">
        <v>1</v>
      </c>
      <c r="E40" s="9">
        <v>0.76</v>
      </c>
      <c r="F40" s="9" t="e">
        <f t="shared" si="0"/>
        <v>#REF!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 t="e">
        <f t="shared" si="0"/>
        <v>#REF!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 t="e">
        <f t="shared" si="0"/>
        <v>#REF!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 t="e">
        <f t="shared" si="0"/>
        <v>#REF!</v>
      </c>
      <c r="H43" s="49">
        <v>0</v>
      </c>
    </row>
    <row r="44" spans="1:8" x14ac:dyDescent="0.25">
      <c r="A44" s="48">
        <v>37</v>
      </c>
      <c r="B44" s="93" t="s">
        <v>23</v>
      </c>
      <c r="C44" s="96" t="s">
        <v>12</v>
      </c>
      <c r="D44" s="62" t="s">
        <v>1</v>
      </c>
      <c r="E44" s="9">
        <v>0.76</v>
      </c>
      <c r="F44" s="9" t="e">
        <f t="shared" si="0"/>
        <v>#REF!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 t="e">
        <f t="shared" si="0"/>
        <v>#REF!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 t="e">
        <f t="shared" si="0"/>
        <v>#REF!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 t="e">
        <f t="shared" si="0"/>
        <v>#REF!</v>
      </c>
      <c r="H47" s="49">
        <v>0</v>
      </c>
    </row>
    <row r="48" spans="1:8" x14ac:dyDescent="0.25">
      <c r="A48" s="48">
        <v>41</v>
      </c>
      <c r="B48" s="93" t="s">
        <v>24</v>
      </c>
      <c r="C48" s="96" t="s">
        <v>12</v>
      </c>
      <c r="D48" s="62" t="s">
        <v>1</v>
      </c>
      <c r="E48" s="9">
        <v>0.76</v>
      </c>
      <c r="F48" s="9" t="e">
        <f t="shared" si="0"/>
        <v>#REF!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 t="e">
        <f t="shared" si="0"/>
        <v>#REF!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 t="e">
        <f t="shared" si="0"/>
        <v>#REF!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 t="e">
        <f t="shared" si="0"/>
        <v>#REF!</v>
      </c>
      <c r="H51" s="49">
        <v>0</v>
      </c>
    </row>
    <row r="52" spans="1:8" x14ac:dyDescent="0.25">
      <c r="A52" s="48">
        <v>45</v>
      </c>
      <c r="B52" s="93" t="s">
        <v>25</v>
      </c>
      <c r="C52" s="96" t="s">
        <v>12</v>
      </c>
      <c r="D52" s="62" t="s">
        <v>1</v>
      </c>
      <c r="E52" s="9">
        <v>0.76</v>
      </c>
      <c r="F52" s="9" t="e">
        <f t="shared" si="0"/>
        <v>#REF!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 t="e">
        <f t="shared" si="0"/>
        <v>#REF!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 t="e">
        <f t="shared" si="0"/>
        <v>#REF!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 t="e">
        <f t="shared" si="0"/>
        <v>#REF!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 t="e">
        <f>$I$9</f>
        <v>#REF!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8:B11"/>
    <mergeCell ref="C8:C11"/>
    <mergeCell ref="B12:B15"/>
    <mergeCell ref="C12:C15"/>
    <mergeCell ref="B16:B19"/>
    <mergeCell ref="C16:C19"/>
    <mergeCell ref="B20:B23"/>
    <mergeCell ref="C20:C23"/>
    <mergeCell ref="B28:B31"/>
    <mergeCell ref="C28:C31"/>
    <mergeCell ref="B32:B35"/>
    <mergeCell ref="C32:C35"/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 t="e">
        <f>SUM(F10:F69)</f>
        <v>#REF!</v>
      </c>
      <c r="G2" s="76"/>
      <c r="H2" s="88" t="e">
        <f>SUM(H10:H69)</f>
        <v>#REF!</v>
      </c>
      <c r="I2" s="76"/>
      <c r="J2" s="88" t="e">
        <f>SUM(J10:J69)</f>
        <v>#REF!</v>
      </c>
      <c r="K2" s="76"/>
      <c r="L2" s="88" t="e">
        <f>SUM(L10:L69)</f>
        <v>#REF!</v>
      </c>
      <c r="M2" s="76"/>
      <c r="N2" s="88" t="e">
        <f>SUM(N10:N69)</f>
        <v>#REF!</v>
      </c>
      <c r="O2" s="76"/>
      <c r="P2" s="88" t="e">
        <f>SUM(P10:P69)</f>
        <v>#REF!</v>
      </c>
    </row>
    <row r="3" spans="1:2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85</v>
      </c>
      <c r="P3" s="111"/>
    </row>
    <row r="4" spans="1:24" x14ac:dyDescent="0.2">
      <c r="B4" s="16" t="s">
        <v>50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86</v>
      </c>
      <c r="P4" s="109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2" t="s">
        <v>167</v>
      </c>
      <c r="F6" s="133"/>
      <c r="G6" s="132" t="s">
        <v>169</v>
      </c>
      <c r="H6" s="133"/>
      <c r="I6" s="132" t="s">
        <v>171</v>
      </c>
      <c r="J6" s="133"/>
      <c r="K6" s="132" t="s">
        <v>173</v>
      </c>
      <c r="L6" s="133"/>
      <c r="M6" s="132" t="s">
        <v>175</v>
      </c>
      <c r="N6" s="133"/>
      <c r="O6" s="132"/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133</v>
      </c>
      <c r="F8" s="101"/>
      <c r="G8" s="100" t="s">
        <v>134</v>
      </c>
      <c r="H8" s="101"/>
      <c r="I8" s="100" t="s">
        <v>135</v>
      </c>
      <c r="J8" s="101"/>
      <c r="K8" s="100" t="s">
        <v>136</v>
      </c>
      <c r="L8" s="101"/>
      <c r="M8" s="100" t="s">
        <v>137</v>
      </c>
      <c r="N8" s="101"/>
      <c r="O8" s="100" t="s">
        <v>228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436.75</v>
      </c>
      <c r="F10" s="26" t="e">
        <f>IF(E10="","",E10*Adjustment!$H$8+Adjustment!$H$8*Adjustment!$I$12)</f>
        <v>#REF!</v>
      </c>
      <c r="G10" s="27">
        <v>419.75</v>
      </c>
      <c r="H10" s="26" t="e">
        <f>IF(G10="","",G10*Adjustment!$H$8+Adjustment!$H$8*Adjustment!$I$12)</f>
        <v>#REF!</v>
      </c>
      <c r="I10" s="27">
        <v>423.75</v>
      </c>
      <c r="J10" s="26" t="e">
        <f>IF(I10="","",I10*Adjustment!$H$8+Adjustment!$H$8*Adjustment!$I$12)</f>
        <v>#REF!</v>
      </c>
      <c r="K10" s="27">
        <v>441.75</v>
      </c>
      <c r="L10" s="26" t="e">
        <f>IF(K10="","",K10*Adjustment!$H$8+Adjustment!$H$8*Adjustment!$I$12)</f>
        <v>#REF!</v>
      </c>
      <c r="M10" s="27">
        <v>444.75</v>
      </c>
      <c r="N10" s="26" t="e">
        <f>IF(M10="","",M10*Adjustment!$H$8+Adjustment!$H$8*Adjustment!$I$12)</f>
        <v>#REF!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361.75</v>
      </c>
      <c r="F11" s="26" t="e">
        <f>IF(E11="","",E11*Adjustment!$H$9+Adjustment!$H$9*Adjustment!$I$12)</f>
        <v>#REF!</v>
      </c>
      <c r="G11" s="27">
        <v>344.75</v>
      </c>
      <c r="H11" s="26" t="e">
        <f>IF(G11="","",G11*Adjustment!$H$9+Adjustment!$H$9*Adjustment!$I$12)</f>
        <v>#REF!</v>
      </c>
      <c r="I11" s="27">
        <v>348.75</v>
      </c>
      <c r="J11" s="26" t="e">
        <f>IF(I11="","",I11*Adjustment!$H$9+Adjustment!$H$9*Adjustment!$I$12)</f>
        <v>#REF!</v>
      </c>
      <c r="K11" s="27">
        <v>366.75</v>
      </c>
      <c r="L11" s="26" t="e">
        <f>IF(K11="","",K11*Adjustment!$H$9+Adjustment!$H$9*Adjustment!$I$12)</f>
        <v>#REF!</v>
      </c>
      <c r="M11" s="27">
        <v>369.75</v>
      </c>
      <c r="N11" s="26" t="e">
        <f>IF(M11="","",M11*Adjustment!$H$9+Adjustment!$H$9*Adjustment!$I$12)</f>
        <v>#REF!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286.75</v>
      </c>
      <c r="F12" s="26" t="e">
        <f>IF(E12="","",E12*Adjustment!$H$10+Adjustment!$H$10*Adjustment!$I$12)</f>
        <v>#REF!</v>
      </c>
      <c r="G12" s="27">
        <v>269.75</v>
      </c>
      <c r="H12" s="26" t="e">
        <f>IF(G12="","",G12*Adjustment!$H$10+Adjustment!$H$10*Adjustment!$I$12)</f>
        <v>#REF!</v>
      </c>
      <c r="I12" s="27">
        <v>273.75</v>
      </c>
      <c r="J12" s="26" t="e">
        <f>IF(I12="","",I12*Adjustment!$H$10+Adjustment!$H$10*Adjustment!$I$12)</f>
        <v>#REF!</v>
      </c>
      <c r="K12" s="27">
        <v>291.75</v>
      </c>
      <c r="L12" s="26" t="e">
        <f>IF(K12="","",K12*Adjustment!$H$10+Adjustment!$H$10*Adjustment!$I$12)</f>
        <v>#REF!</v>
      </c>
      <c r="M12" s="27">
        <v>294.75</v>
      </c>
      <c r="N12" s="26" t="e">
        <f>IF(M12="","",M12*Adjustment!$H$10+Adjustment!$H$10*Adjustment!$I$12)</f>
        <v>#REF!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211.75</v>
      </c>
      <c r="F13" s="26" t="e">
        <f>IF(E13="","",E13*Adjustment!$H$11+Adjustment!$H$11*Adjustment!$I$12)</f>
        <v>#REF!</v>
      </c>
      <c r="G13" s="27">
        <v>194.75</v>
      </c>
      <c r="H13" s="26" t="e">
        <f>IF(G13="","",G13*Adjustment!$H$11+Adjustment!$H$11*Adjustment!$I$12)</f>
        <v>#REF!</v>
      </c>
      <c r="I13" s="27">
        <v>198.75</v>
      </c>
      <c r="J13" s="26" t="e">
        <f>IF(I13="","",I13*Adjustment!$H$11+Adjustment!$H$11*Adjustment!$I$12)</f>
        <v>#REF!</v>
      </c>
      <c r="K13" s="27">
        <v>216.75</v>
      </c>
      <c r="L13" s="26" t="e">
        <f>IF(K13="","",K13*Adjustment!$H$11+Adjustment!$H$11*Adjustment!$I$12)</f>
        <v>#REF!</v>
      </c>
      <c r="M13" s="27">
        <v>219.75</v>
      </c>
      <c r="N13" s="26" t="e">
        <f>IF(M13="","",M13*Adjustment!$H$11+Adjustment!$H$11*Adjustment!$I$12)</f>
        <v>#REF!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418.75</v>
      </c>
      <c r="F14" s="26" t="e">
        <f>IF(E14="","",E14*Adjustment!$H$12+Adjustment!$H$12*Adjustment!$I$12)</f>
        <v>#REF!</v>
      </c>
      <c r="G14" s="27">
        <v>401.75</v>
      </c>
      <c r="H14" s="26" t="e">
        <f>IF(G14="","",G14*Adjustment!$H$12+Adjustment!$H$12*Adjustment!$I$12)</f>
        <v>#REF!</v>
      </c>
      <c r="I14" s="27">
        <v>401.75</v>
      </c>
      <c r="J14" s="26" t="e">
        <f>IF(I14="","",I14*Adjustment!$H$12+Adjustment!$H$12*Adjustment!$I$12)</f>
        <v>#REF!</v>
      </c>
      <c r="K14" s="27">
        <v>423.75</v>
      </c>
      <c r="L14" s="26" t="e">
        <f>IF(K14="","",K14*Adjustment!$H$12+Adjustment!$H$12*Adjustment!$I$12)</f>
        <v>#REF!</v>
      </c>
      <c r="M14" s="27">
        <v>426.75</v>
      </c>
      <c r="N14" s="26" t="e">
        <f>IF(M14="","",M14*Adjustment!$H$12+Adjustment!$H$12*Adjustment!$I$12)</f>
        <v>#REF!</v>
      </c>
      <c r="O14" s="27">
        <v>520.5</v>
      </c>
      <c r="P14" s="26" t="e">
        <f>IF(O14="","",O14*Adjustment!$H$12+Adjustment!$H$12*Adjustment!$I$12)</f>
        <v>#REF!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343.75</v>
      </c>
      <c r="F15" s="26" t="e">
        <f>IF(E15="","",E15*Adjustment!$H$13+Adjustment!$H$13*Adjustment!$I$12)</f>
        <v>#REF!</v>
      </c>
      <c r="G15" s="27">
        <v>326.75</v>
      </c>
      <c r="H15" s="26" t="e">
        <f>IF(G15="","",G15*Adjustment!$H$13+Adjustment!$H$13*Adjustment!$I$12)</f>
        <v>#REF!</v>
      </c>
      <c r="I15" s="27">
        <v>326.75</v>
      </c>
      <c r="J15" s="26" t="e">
        <f>IF(I15="","",I15*Adjustment!$H$13+Adjustment!$H$13*Adjustment!$I$12)</f>
        <v>#REF!</v>
      </c>
      <c r="K15" s="27">
        <v>348.75</v>
      </c>
      <c r="L15" s="26" t="e">
        <f>IF(K15="","",K15*Adjustment!$H$13+Adjustment!$H$13*Adjustment!$I$12)</f>
        <v>#REF!</v>
      </c>
      <c r="M15" s="27">
        <v>351.75</v>
      </c>
      <c r="N15" s="26" t="e">
        <f>IF(M15="","",M15*Adjustment!$H$13+Adjustment!$H$13*Adjustment!$I$12)</f>
        <v>#REF!</v>
      </c>
      <c r="O15" s="27">
        <v>423.95</v>
      </c>
      <c r="P15" s="26" t="e">
        <f>IF(O15="","",O15*Adjustment!$H$13+Adjustment!$H$13*Adjustment!$I$12)</f>
        <v>#REF!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268.75</v>
      </c>
      <c r="F16" s="26" t="e">
        <f>IF(E16="","",E16*Adjustment!$H$14+Adjustment!$H$14*Adjustment!$I$12)</f>
        <v>#REF!</v>
      </c>
      <c r="G16" s="27">
        <v>251.75</v>
      </c>
      <c r="H16" s="26" t="e">
        <f>IF(G16="","",G16*Adjustment!$H$14+Adjustment!$H$14*Adjustment!$I$12)</f>
        <v>#REF!</v>
      </c>
      <c r="I16" s="27">
        <v>251.75</v>
      </c>
      <c r="J16" s="26" t="e">
        <f>IF(I16="","",I16*Adjustment!$H$14+Adjustment!$H$14*Adjustment!$I$12)</f>
        <v>#REF!</v>
      </c>
      <c r="K16" s="27">
        <v>273.75</v>
      </c>
      <c r="L16" s="26" t="e">
        <f>IF(K16="","",K16*Adjustment!$H$14+Adjustment!$H$14*Adjustment!$I$12)</f>
        <v>#REF!</v>
      </c>
      <c r="M16" s="27">
        <v>276.75</v>
      </c>
      <c r="N16" s="26" t="e">
        <f>IF(M16="","",M16*Adjustment!$H$14+Adjustment!$H$14*Adjustment!$I$12)</f>
        <v>#REF!</v>
      </c>
      <c r="O16" s="27">
        <v>329.25</v>
      </c>
      <c r="P16" s="26" t="e">
        <f>IF(O16="","",O16*Adjustment!$H$14+Adjustment!$H$14*Adjustment!$I$12)</f>
        <v>#REF!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193.75</v>
      </c>
      <c r="F17" s="26" t="e">
        <f>IF(E17="","",E17*Adjustment!$H$15+Adjustment!$H$15*Adjustment!$I$12)</f>
        <v>#REF!</v>
      </c>
      <c r="G17" s="27">
        <v>176.75</v>
      </c>
      <c r="H17" s="26" t="e">
        <f>IF(G17="","",G17*Adjustment!$H$15+Adjustment!$H$15*Adjustment!$I$12)</f>
        <v>#REF!</v>
      </c>
      <c r="I17" s="27">
        <v>176.75</v>
      </c>
      <c r="J17" s="26" t="e">
        <f>IF(I17="","",I17*Adjustment!$H$15+Adjustment!$H$15*Adjustment!$I$12)</f>
        <v>#REF!</v>
      </c>
      <c r="K17" s="27">
        <v>198.75</v>
      </c>
      <c r="L17" s="26" t="e">
        <f>IF(K17="","",K17*Adjustment!$H$15+Adjustment!$H$15*Adjustment!$I$12)</f>
        <v>#REF!</v>
      </c>
      <c r="M17" s="27">
        <v>201.75</v>
      </c>
      <c r="N17" s="26" t="e">
        <f>IF(M17="","",M17*Adjustment!$H$15+Adjustment!$H$15*Adjustment!$I$12)</f>
        <v>#REF!</v>
      </c>
      <c r="O17" s="27">
        <v>258.5</v>
      </c>
      <c r="P17" s="26" t="e">
        <f>IF(O17="","",O17*Adjustment!$H$15+Adjustment!$H$15*Adjustment!$I$12)</f>
        <v>#REF!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472.25</v>
      </c>
      <c r="F26" s="26" t="e">
        <f>IF(E26="","",E26*Adjustment!$H$24+Adjustment!$H$24*Adjustment!$I$12)</f>
        <v>#REF!</v>
      </c>
      <c r="G26" s="28">
        <v>455.25</v>
      </c>
      <c r="H26" s="26" t="e">
        <f>IF(G26="","",G26*Adjustment!$H$24+Adjustment!$H$24*Adjustment!$I$12)</f>
        <v>#REF!</v>
      </c>
      <c r="I26" s="28">
        <v>455.25</v>
      </c>
      <c r="J26" s="26" t="e">
        <f>IF(I26="","",I26*Adjustment!$H$24+Adjustment!$H$24*Adjustment!$I$12)</f>
        <v>#REF!</v>
      </c>
      <c r="K26" s="28">
        <v>455.25</v>
      </c>
      <c r="L26" s="26" t="e">
        <f>IF(K26="","",K26*Adjustment!$H$24+Adjustment!$H$24*Adjustment!$I$12)</f>
        <v>#REF!</v>
      </c>
      <c r="M26" s="28">
        <v>480.25</v>
      </c>
      <c r="N26" s="26" t="e">
        <f>IF(M26="","",M26*Adjustment!$H$24+Adjustment!$H$24*Adjustment!$I$12)</f>
        <v>#REF!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397.25</v>
      </c>
      <c r="F27" s="26" t="e">
        <f>IF(E27="","",E27*Adjustment!$H$25+Adjustment!$H$25*Adjustment!$I$12)</f>
        <v>#REF!</v>
      </c>
      <c r="G27" s="28">
        <v>380.25</v>
      </c>
      <c r="H27" s="26" t="e">
        <f>IF(G27="","",G27*Adjustment!$H$25+Adjustment!$H$25*Adjustment!$I$12)</f>
        <v>#REF!</v>
      </c>
      <c r="I27" s="28">
        <v>380.25</v>
      </c>
      <c r="J27" s="26" t="e">
        <f>IF(I27="","",I27*Adjustment!$H$25+Adjustment!$H$25*Adjustment!$I$12)</f>
        <v>#REF!</v>
      </c>
      <c r="K27" s="28">
        <v>380.25</v>
      </c>
      <c r="L27" s="26" t="e">
        <f>IF(K27="","",K27*Adjustment!$H$25+Adjustment!$H$25*Adjustment!$I$12)</f>
        <v>#REF!</v>
      </c>
      <c r="M27" s="28">
        <v>405.25</v>
      </c>
      <c r="N27" s="26" t="e">
        <f>IF(M27="","",M27*Adjustment!$H$25+Adjustment!$H$25*Adjustment!$I$12)</f>
        <v>#REF!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322.25</v>
      </c>
      <c r="F28" s="26" t="e">
        <f>IF(E28="","",E28*Adjustment!$H$26+Adjustment!$H$26*Adjustment!$I$12)</f>
        <v>#REF!</v>
      </c>
      <c r="G28" s="28">
        <v>305.25</v>
      </c>
      <c r="H28" s="26" t="e">
        <f>IF(G28="","",G28*Adjustment!$H$26+Adjustment!$H$26*Adjustment!$I$12)</f>
        <v>#REF!</v>
      </c>
      <c r="I28" s="28">
        <v>305.25</v>
      </c>
      <c r="J28" s="26" t="e">
        <f>IF(I28="","",I28*Adjustment!$H$26+Adjustment!$H$26*Adjustment!$I$12)</f>
        <v>#REF!</v>
      </c>
      <c r="K28" s="28">
        <v>305.25</v>
      </c>
      <c r="L28" s="26" t="e">
        <f>IF(K28="","",K28*Adjustment!$H$26+Adjustment!$H$26*Adjustment!$I$12)</f>
        <v>#REF!</v>
      </c>
      <c r="M28" s="28">
        <v>330.25</v>
      </c>
      <c r="N28" s="26" t="e">
        <f>IF(M28="","",M28*Adjustment!$H$26+Adjustment!$H$26*Adjustment!$I$12)</f>
        <v>#REF!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247.25</v>
      </c>
      <c r="F29" s="26" t="e">
        <f>IF(E29="","",E29*Adjustment!$H$27+Adjustment!$H$27*Adjustment!$I$12)</f>
        <v>#REF!</v>
      </c>
      <c r="G29" s="28">
        <v>230.25</v>
      </c>
      <c r="H29" s="26" t="e">
        <f>IF(G29="","",G29*Adjustment!$H$27+Adjustment!$H$27*Adjustment!$I$12)</f>
        <v>#REF!</v>
      </c>
      <c r="I29" s="28">
        <v>230.25</v>
      </c>
      <c r="J29" s="26" t="e">
        <f>IF(I29="","",I29*Adjustment!$H$27+Adjustment!$H$27*Adjustment!$I$12)</f>
        <v>#REF!</v>
      </c>
      <c r="K29" s="28">
        <v>230.25</v>
      </c>
      <c r="L29" s="26" t="e">
        <f>IF(K29="","",K29*Adjustment!$H$27+Adjustment!$H$27*Adjustment!$I$12)</f>
        <v>#REF!</v>
      </c>
      <c r="M29" s="28">
        <v>255.25</v>
      </c>
      <c r="N29" s="26" t="e">
        <f>IF(M29="","",M29*Adjustment!$H$27+Adjustment!$H$27*Adjustment!$I$12)</f>
        <v>#REF!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559.75</v>
      </c>
      <c r="F30" s="26" t="e">
        <f>IF(E30="","",E30*Adjustment!$H$28+Adjustment!$H$28*Adjustment!$I$12)</f>
        <v>#REF!</v>
      </c>
      <c r="G30" s="27">
        <v>591.75</v>
      </c>
      <c r="H30" s="26" t="e">
        <f>IF(G30="","",G30*Adjustment!$H$28+Adjustment!$H$28*Adjustment!$I$12)</f>
        <v>#REF!</v>
      </c>
      <c r="I30" s="27">
        <v>591.75</v>
      </c>
      <c r="J30" s="26" t="e">
        <f>IF(I30="","",I30*Adjustment!$H$28+Adjustment!$H$28*Adjustment!$I$12)</f>
        <v>#REF!</v>
      </c>
      <c r="K30" s="27">
        <v>529.75</v>
      </c>
      <c r="L30" s="26" t="e">
        <f>IF(K30="","",K30*Adjustment!$H$28+Adjustment!$H$28*Adjustment!$I$12)</f>
        <v>#REF!</v>
      </c>
      <c r="M30" s="27">
        <v>567.75</v>
      </c>
      <c r="N30" s="26" t="e">
        <f>IF(M30="","",M30*Adjustment!$H$28+Adjustment!$H$28*Adjustment!$I$12)</f>
        <v>#REF!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484.75</v>
      </c>
      <c r="F31" s="26" t="e">
        <f>IF(E31="","",E31*Adjustment!$H$29+Adjustment!$H$29*Adjustment!$I$12)</f>
        <v>#REF!</v>
      </c>
      <c r="G31" s="27">
        <v>516.75</v>
      </c>
      <c r="H31" s="26" t="e">
        <f>IF(G31="","",G31*Adjustment!$H$29+Adjustment!$H$29*Adjustment!$I$12)</f>
        <v>#REF!</v>
      </c>
      <c r="I31" s="27">
        <v>516.75</v>
      </c>
      <c r="J31" s="26" t="e">
        <f>IF(I31="","",I31*Adjustment!$H$29+Adjustment!$H$29*Adjustment!$I$12)</f>
        <v>#REF!</v>
      </c>
      <c r="K31" s="27">
        <v>454.75</v>
      </c>
      <c r="L31" s="26" t="e">
        <f>IF(K31="","",K31*Adjustment!$H$29+Adjustment!$H$29*Adjustment!$I$12)</f>
        <v>#REF!</v>
      </c>
      <c r="M31" s="27">
        <v>492.75</v>
      </c>
      <c r="N31" s="26" t="e">
        <f>IF(M31="","",M31*Adjustment!$H$29+Adjustment!$H$29*Adjustment!$I$12)</f>
        <v>#REF!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409.75</v>
      </c>
      <c r="F32" s="26" t="e">
        <f>IF(E32="","",E32*Adjustment!$H$30+Adjustment!$H$30*Adjustment!$I$12)</f>
        <v>#REF!</v>
      </c>
      <c r="G32" s="27">
        <v>441.75</v>
      </c>
      <c r="H32" s="26" t="e">
        <f>IF(G32="","",G32*Adjustment!$H$30+Adjustment!$H$30*Adjustment!$I$12)</f>
        <v>#REF!</v>
      </c>
      <c r="I32" s="27">
        <v>441.75</v>
      </c>
      <c r="J32" s="26" t="e">
        <f>IF(I32="","",I32*Adjustment!$H$30+Adjustment!$H$30*Adjustment!$I$12)</f>
        <v>#REF!</v>
      </c>
      <c r="K32" s="27">
        <v>379.75</v>
      </c>
      <c r="L32" s="26" t="e">
        <f>IF(K32="","",K32*Adjustment!$H$30+Adjustment!$H$30*Adjustment!$I$12)</f>
        <v>#REF!</v>
      </c>
      <c r="M32" s="27">
        <v>417.75</v>
      </c>
      <c r="N32" s="26" t="e">
        <f>IF(M32="","",M32*Adjustment!$H$30+Adjustment!$H$30*Adjustment!$I$12)</f>
        <v>#REF!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334.75</v>
      </c>
      <c r="F33" s="26" t="e">
        <f>IF(E33="","",E33*Adjustment!$H$31+Adjustment!$H$31*Adjustment!$I$12)</f>
        <v>#REF!</v>
      </c>
      <c r="G33" s="27">
        <v>366.75</v>
      </c>
      <c r="H33" s="26" t="e">
        <f>IF(G33="","",G33*Adjustment!$H$31+Adjustment!$H$31*Adjustment!$I$12)</f>
        <v>#REF!</v>
      </c>
      <c r="I33" s="27">
        <v>366.75</v>
      </c>
      <c r="J33" s="26" t="e">
        <f>IF(I33="","",I33*Adjustment!$H$31+Adjustment!$H$31*Adjustment!$I$12)</f>
        <v>#REF!</v>
      </c>
      <c r="K33" s="27">
        <v>304.75</v>
      </c>
      <c r="L33" s="26" t="e">
        <f>IF(K33="","",K33*Adjustment!$H$31+Adjustment!$H$31*Adjustment!$I$12)</f>
        <v>#REF!</v>
      </c>
      <c r="M33" s="27">
        <v>342.75</v>
      </c>
      <c r="N33" s="26" t="e">
        <f>IF(M33="","",M33*Adjustment!$H$31+Adjustment!$H$31*Adjustment!$I$12)</f>
        <v>#REF!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434.75</v>
      </c>
      <c r="F34" s="26" t="e">
        <f>IF(E34="","",E34*Adjustment!$H$32+Adjustment!$H$32*Adjustment!$I$12)</f>
        <v>#REF!</v>
      </c>
      <c r="G34" s="27">
        <v>413.75</v>
      </c>
      <c r="H34" s="26" t="e">
        <f>IF(G34="","",G34*Adjustment!$H$32+Adjustment!$H$32*Adjustment!$I$12)</f>
        <v>#REF!</v>
      </c>
      <c r="I34" s="27">
        <v>439.75</v>
      </c>
      <c r="J34" s="26" t="e">
        <f>IF(I34="","",I34*Adjustment!$H$32+Adjustment!$H$32*Adjustment!$I$12)</f>
        <v>#REF!</v>
      </c>
      <c r="K34" s="27">
        <v>439.75</v>
      </c>
      <c r="L34" s="26" t="e">
        <f>IF(K34="","",K34*Adjustment!$H$32+Adjustment!$H$32*Adjustment!$I$12)</f>
        <v>#REF!</v>
      </c>
      <c r="M34" s="27">
        <v>442.75</v>
      </c>
      <c r="N34" s="26" t="e">
        <f>IF(M34="","",M34*Adjustment!$H$32+Adjustment!$H$32*Adjustment!$I$12)</f>
        <v>#REF!</v>
      </c>
      <c r="O34" s="27">
        <v>562.25</v>
      </c>
      <c r="P34" s="26" t="e">
        <f>IF(O34="","",O34*Adjustment!$H$32+Adjustment!$H$32*Adjustment!$I$12)</f>
        <v>#REF!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359.75</v>
      </c>
      <c r="F35" s="26" t="e">
        <f>IF(E35="","",E35*Adjustment!$H$33+Adjustment!$H$33*Adjustment!$I$12)</f>
        <v>#REF!</v>
      </c>
      <c r="G35" s="27">
        <v>338.75</v>
      </c>
      <c r="H35" s="26" t="e">
        <f>IF(G35="","",G35*Adjustment!$H$33+Adjustment!$H$33*Adjustment!$I$12)</f>
        <v>#REF!</v>
      </c>
      <c r="I35" s="27">
        <v>364.75</v>
      </c>
      <c r="J35" s="26" t="e">
        <f>IF(I35="","",I35*Adjustment!$H$33+Adjustment!$H$33*Adjustment!$I$12)</f>
        <v>#REF!</v>
      </c>
      <c r="K35" s="27">
        <v>364.75</v>
      </c>
      <c r="L35" s="26" t="e">
        <f>IF(K35="","",K35*Adjustment!$H$33+Adjustment!$H$33*Adjustment!$I$12)</f>
        <v>#REF!</v>
      </c>
      <c r="M35" s="27">
        <v>367.75</v>
      </c>
      <c r="N35" s="26" t="e">
        <f>IF(M35="","",M35*Adjustment!$H$33+Adjustment!$H$33*Adjustment!$I$12)</f>
        <v>#REF!</v>
      </c>
      <c r="O35" s="27">
        <v>494.1</v>
      </c>
      <c r="P35" s="26" t="e">
        <f>IF(O35="","",O35*Adjustment!$H$33+Adjustment!$H$33*Adjustment!$I$12)</f>
        <v>#REF!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284.75</v>
      </c>
      <c r="F36" s="26" t="e">
        <f>IF(E36="","",E36*Adjustment!$H$34+Adjustment!$H$34*Adjustment!$I$12)</f>
        <v>#REF!</v>
      </c>
      <c r="G36" s="27">
        <v>263.75</v>
      </c>
      <c r="H36" s="26" t="e">
        <f>IF(G36="","",G36*Adjustment!$H$34+Adjustment!$H$34*Adjustment!$I$12)</f>
        <v>#REF!</v>
      </c>
      <c r="I36" s="27">
        <v>289.75</v>
      </c>
      <c r="J36" s="26" t="e">
        <f>IF(I36="","",I36*Adjustment!$H$34+Adjustment!$H$34*Adjustment!$I$12)</f>
        <v>#REF!</v>
      </c>
      <c r="K36" s="27">
        <v>289.75</v>
      </c>
      <c r="L36" s="26" t="e">
        <f>IF(K36="","",K36*Adjustment!$H$34+Adjustment!$H$34*Adjustment!$I$12)</f>
        <v>#REF!</v>
      </c>
      <c r="M36" s="27">
        <v>292.75</v>
      </c>
      <c r="N36" s="26" t="e">
        <f>IF(M36="","",M36*Adjustment!$H$34+Adjustment!$H$34*Adjustment!$I$12)</f>
        <v>#REF!</v>
      </c>
      <c r="O36" s="27">
        <v>399.65</v>
      </c>
      <c r="P36" s="26" t="e">
        <f>IF(O36="","",O36*Adjustment!$H$34+Adjustment!$H$34*Adjustment!$I$12)</f>
        <v>#REF!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209.75</v>
      </c>
      <c r="F37" s="26" t="e">
        <f>IF(E37="","",E37*Adjustment!$H$35+Adjustment!$H$35*Adjustment!$I$12)</f>
        <v>#REF!</v>
      </c>
      <c r="G37" s="27">
        <v>188.75</v>
      </c>
      <c r="H37" s="26" t="e">
        <f>IF(G37="","",G37*Adjustment!$H$35+Adjustment!$H$35*Adjustment!$I$12)</f>
        <v>#REF!</v>
      </c>
      <c r="I37" s="27">
        <v>214.75</v>
      </c>
      <c r="J37" s="26" t="e">
        <f>IF(I37="","",I37*Adjustment!$H$35+Adjustment!$H$35*Adjustment!$I$12)</f>
        <v>#REF!</v>
      </c>
      <c r="K37" s="27">
        <v>214.75</v>
      </c>
      <c r="L37" s="26" t="e">
        <f>IF(K37="","",K37*Adjustment!$H$35+Adjustment!$H$35*Adjustment!$I$12)</f>
        <v>#REF!</v>
      </c>
      <c r="M37" s="27">
        <v>217.75</v>
      </c>
      <c r="N37" s="26" t="e">
        <f>IF(M37="","",M37*Adjustment!$H$35+Adjustment!$H$35*Adjustment!$I$12)</f>
        <v>#REF!</v>
      </c>
      <c r="O37" s="27">
        <v>330.5</v>
      </c>
      <c r="P37" s="26" t="e">
        <f>IF(O37="","",O37*Adjustment!$H$35+Adjustment!$H$35*Adjustment!$I$12)</f>
        <v>#REF!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478.75</v>
      </c>
      <c r="F38" s="26" t="e">
        <f>IF(E38="","",E38*Adjustment!$H$36+Adjustment!$H$36*Adjustment!$I$12)</f>
        <v>#REF!</v>
      </c>
      <c r="G38" s="27">
        <v>452.75</v>
      </c>
      <c r="H38" s="26" t="e">
        <f>IF(G38="","",G38*Adjustment!$H$36+Adjustment!$H$36*Adjustment!$I$12)</f>
        <v>#REF!</v>
      </c>
      <c r="I38" s="27">
        <v>452.75</v>
      </c>
      <c r="J38" s="26" t="e">
        <f>IF(I38="","",I38*Adjustment!$H$36+Adjustment!$H$36*Adjustment!$I$12)</f>
        <v>#REF!</v>
      </c>
      <c r="K38" s="27">
        <v>483.75</v>
      </c>
      <c r="L38" s="26" t="e">
        <f>IF(K38="","",K38*Adjustment!$H$36+Adjustment!$H$36*Adjustment!$I$12)</f>
        <v>#REF!</v>
      </c>
      <c r="M38" s="27">
        <v>486.75</v>
      </c>
      <c r="N38" s="26" t="e">
        <f>IF(M38="","",M38*Adjustment!$H$36+Adjustment!$H$36*Adjustment!$I$12)</f>
        <v>#REF!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403.75</v>
      </c>
      <c r="F39" s="26" t="e">
        <f>IF(E39="","",E39*Adjustment!$H$37+Adjustment!$H$37*Adjustment!$I$12)</f>
        <v>#REF!</v>
      </c>
      <c r="G39" s="27">
        <v>377.75</v>
      </c>
      <c r="H39" s="26" t="e">
        <f>IF(G39="","",G39*Adjustment!$H$37+Adjustment!$H$37*Adjustment!$I$12)</f>
        <v>#REF!</v>
      </c>
      <c r="I39" s="27">
        <v>377.75</v>
      </c>
      <c r="J39" s="26" t="e">
        <f>IF(I39="","",I39*Adjustment!$H$37+Adjustment!$H$37*Adjustment!$I$12)</f>
        <v>#REF!</v>
      </c>
      <c r="K39" s="27">
        <v>408.75</v>
      </c>
      <c r="L39" s="26" t="e">
        <f>IF(K39="","",K39*Adjustment!$H$37+Adjustment!$H$37*Adjustment!$I$12)</f>
        <v>#REF!</v>
      </c>
      <c r="M39" s="27">
        <v>411.75</v>
      </c>
      <c r="N39" s="26" t="e">
        <f>IF(M39="","",M39*Adjustment!$H$37+Adjustment!$H$37*Adjustment!$I$12)</f>
        <v>#REF!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328.75</v>
      </c>
      <c r="F40" s="26" t="e">
        <f>IF(E40="","",E40*Adjustment!$H$38+Adjustment!$H$38*Adjustment!$I$12)</f>
        <v>#REF!</v>
      </c>
      <c r="G40" s="27">
        <v>302.75</v>
      </c>
      <c r="H40" s="26" t="e">
        <f>IF(G40="","",G40*Adjustment!$H$38+Adjustment!$H$38*Adjustment!$I$12)</f>
        <v>#REF!</v>
      </c>
      <c r="I40" s="27">
        <v>302.75</v>
      </c>
      <c r="J40" s="26" t="e">
        <f>IF(I40="","",I40*Adjustment!$H$38+Adjustment!$H$38*Adjustment!$I$12)</f>
        <v>#REF!</v>
      </c>
      <c r="K40" s="27">
        <v>333.75</v>
      </c>
      <c r="L40" s="26" t="e">
        <f>IF(K40="","",K40*Adjustment!$H$38+Adjustment!$H$38*Adjustment!$I$12)</f>
        <v>#REF!</v>
      </c>
      <c r="M40" s="27">
        <v>336.75</v>
      </c>
      <c r="N40" s="26" t="e">
        <f>IF(M40="","",M40*Adjustment!$H$38+Adjustment!$H$38*Adjustment!$I$12)</f>
        <v>#REF!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253.75</v>
      </c>
      <c r="F41" s="26" t="e">
        <f>IF(E41="","",E41*Adjustment!$H$39+Adjustment!$H$39*Adjustment!$I$12)</f>
        <v>#REF!</v>
      </c>
      <c r="G41" s="27">
        <v>227.75</v>
      </c>
      <c r="H41" s="26" t="e">
        <f>IF(G41="","",G41*Adjustment!$H$39+Adjustment!$H$39*Adjustment!$I$12)</f>
        <v>#REF!</v>
      </c>
      <c r="I41" s="27">
        <v>227.75</v>
      </c>
      <c r="J41" s="26" t="e">
        <f>IF(I41="","",I41*Adjustment!$H$39+Adjustment!$H$39*Adjustment!$I$12)</f>
        <v>#REF!</v>
      </c>
      <c r="K41" s="27">
        <v>258.75</v>
      </c>
      <c r="L41" s="26" t="e">
        <f>IF(K41="","",K41*Adjustment!$H$39+Adjustment!$H$39*Adjustment!$I$12)</f>
        <v>#REF!</v>
      </c>
      <c r="M41" s="27">
        <v>261.75</v>
      </c>
      <c r="N41" s="26" t="e">
        <f>IF(M41="","",M41*Adjustment!$H$39+Adjustment!$H$39*Adjustment!$I$12)</f>
        <v>#REF!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391.75</v>
      </c>
      <c r="F46" s="26" t="e">
        <f>IF(E46="","",E46*Adjustment!$H$44+Adjustment!$H$44*Adjustment!$I$12)</f>
        <v>#REF!</v>
      </c>
      <c r="G46" s="27">
        <v>372.75</v>
      </c>
      <c r="H46" s="26" t="e">
        <f>IF(G46="","",G46*Adjustment!$H$44+Adjustment!$H$44*Adjustment!$I$12)</f>
        <v>#REF!</v>
      </c>
      <c r="I46" s="27">
        <v>372.75</v>
      </c>
      <c r="J46" s="26" t="e">
        <f>IF(I46="","",I46*Adjustment!$H$44+Adjustment!$H$44*Adjustment!$I$12)</f>
        <v>#REF!</v>
      </c>
      <c r="K46" s="27">
        <v>396.75</v>
      </c>
      <c r="L46" s="26" t="e">
        <f>IF(K46="","",K46*Adjustment!$H$44+Adjustment!$H$44*Adjustment!$I$12)</f>
        <v>#REF!</v>
      </c>
      <c r="M46" s="27">
        <v>399.75</v>
      </c>
      <c r="N46" s="26" t="e">
        <f>IF(M46="","",M46*Adjustment!$H$44+Adjustment!$H$44*Adjustment!$I$12)</f>
        <v>#REF!</v>
      </c>
      <c r="O46" s="27">
        <v>445.55</v>
      </c>
      <c r="P46" s="26" t="e">
        <f>IF(O46="","",O46*Adjustment!$H$44+Adjustment!$H$44*Adjustment!$I$12)</f>
        <v>#REF!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316.75</v>
      </c>
      <c r="F47" s="26" t="e">
        <f>IF(E47="","",E47*Adjustment!$H$45+Adjustment!$H$45*Adjustment!$I$12)</f>
        <v>#REF!</v>
      </c>
      <c r="G47" s="27">
        <v>297.75</v>
      </c>
      <c r="H47" s="26" t="e">
        <f>IF(G47="","",G47*Adjustment!$H$45+Adjustment!$H$45*Adjustment!$I$12)</f>
        <v>#REF!</v>
      </c>
      <c r="I47" s="27">
        <v>297.75</v>
      </c>
      <c r="J47" s="26" t="e">
        <f>IF(I47="","",I47*Adjustment!$H$45+Adjustment!$H$45*Adjustment!$I$12)</f>
        <v>#REF!</v>
      </c>
      <c r="K47" s="27">
        <v>321.75</v>
      </c>
      <c r="L47" s="26" t="e">
        <f>IF(K47="","",K47*Adjustment!$H$45+Adjustment!$H$45*Adjustment!$I$12)</f>
        <v>#REF!</v>
      </c>
      <c r="M47" s="27">
        <v>324.75</v>
      </c>
      <c r="N47" s="26" t="e">
        <f>IF(M47="","",M47*Adjustment!$H$45+Adjustment!$H$45*Adjustment!$I$12)</f>
        <v>#REF!</v>
      </c>
      <c r="O47" s="27">
        <v>352.45</v>
      </c>
      <c r="P47" s="26" t="e">
        <f>IF(O47="","",O47*Adjustment!$H$45+Adjustment!$H$45*Adjustment!$I$12)</f>
        <v>#REF!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241.75</v>
      </c>
      <c r="F48" s="26" t="e">
        <f>IF(E48="","",E48*Adjustment!$H$46+Adjustment!$H$46*Adjustment!$I$12)</f>
        <v>#REF!</v>
      </c>
      <c r="G48" s="27">
        <v>222.75</v>
      </c>
      <c r="H48" s="26" t="e">
        <f>IF(G48="","",G48*Adjustment!$H$46+Adjustment!$H$46*Adjustment!$I$12)</f>
        <v>#REF!</v>
      </c>
      <c r="I48" s="27">
        <v>222.75</v>
      </c>
      <c r="J48" s="26" t="e">
        <f>IF(I48="","",I48*Adjustment!$H$46+Adjustment!$H$46*Adjustment!$I$12)</f>
        <v>#REF!</v>
      </c>
      <c r="K48" s="27">
        <v>246.75</v>
      </c>
      <c r="L48" s="26" t="e">
        <f>IF(K48="","",K48*Adjustment!$H$46+Adjustment!$H$46*Adjustment!$I$12)</f>
        <v>#REF!</v>
      </c>
      <c r="M48" s="27">
        <v>249.75</v>
      </c>
      <c r="N48" s="26" t="e">
        <f>IF(M48="","",M48*Adjustment!$H$46+Adjustment!$H$46*Adjustment!$I$12)</f>
        <v>#REF!</v>
      </c>
      <c r="O48" s="27">
        <v>259.35000000000002</v>
      </c>
      <c r="P48" s="26" t="e">
        <f>IF(O48="","",O48*Adjustment!$H$46+Adjustment!$H$46*Adjustment!$I$12)</f>
        <v>#REF!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166.75</v>
      </c>
      <c r="F49" s="26" t="e">
        <f>IF(E49="","",E49*Adjustment!$H$47+Adjustment!$H$47*Adjustment!$I$12)</f>
        <v>#REF!</v>
      </c>
      <c r="G49" s="27">
        <v>147.75</v>
      </c>
      <c r="H49" s="26" t="e">
        <f>IF(G49="","",G49*Adjustment!$H$47+Adjustment!$H$47*Adjustment!$I$12)</f>
        <v>#REF!</v>
      </c>
      <c r="I49" s="27">
        <v>147.75</v>
      </c>
      <c r="J49" s="26" t="e">
        <f>IF(I49="","",I49*Adjustment!$H$47+Adjustment!$H$47*Adjustment!$I$12)</f>
        <v>#REF!</v>
      </c>
      <c r="K49" s="27">
        <v>171.75</v>
      </c>
      <c r="L49" s="26" t="e">
        <f>IF(K49="","",K49*Adjustment!$H$47+Adjustment!$H$47*Adjustment!$I$12)</f>
        <v>#REF!</v>
      </c>
      <c r="M49" s="27">
        <v>174.75</v>
      </c>
      <c r="N49" s="26" t="e">
        <f>IF(M49="","",M49*Adjustment!$H$47+Adjustment!$H$47*Adjustment!$I$12)</f>
        <v>#REF!</v>
      </c>
      <c r="O49" s="27">
        <v>172.9</v>
      </c>
      <c r="P49" s="26" t="e">
        <f>IF(O49="","",O49*Adjustment!$H$47+Adjustment!$H$47*Adjustment!$I$12)</f>
        <v>#REF!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459.75</v>
      </c>
      <c r="F50" s="26" t="e">
        <f>IF(E50="","",E50*Adjustment!$H$48+Adjustment!$H$48*Adjustment!$I$12)</f>
        <v>#REF!</v>
      </c>
      <c r="G50" s="27">
        <v>438.75</v>
      </c>
      <c r="H50" s="26" t="e">
        <f>IF(G50="","",G50*Adjustment!$H$48+Adjustment!$H$48*Adjustment!$I$12)</f>
        <v>#REF!</v>
      </c>
      <c r="I50" s="27">
        <v>438.75</v>
      </c>
      <c r="J50" s="26" t="e">
        <f>IF(I50="","",I50*Adjustment!$H$48+Adjustment!$H$48*Adjustment!$I$12)</f>
        <v>#REF!</v>
      </c>
      <c r="K50" s="27">
        <v>464.75</v>
      </c>
      <c r="L50" s="26" t="e">
        <f>IF(K50="","",K50*Adjustment!$H$48+Adjustment!$H$48*Adjustment!$I$12)</f>
        <v>#REF!</v>
      </c>
      <c r="M50" s="27">
        <v>467.75</v>
      </c>
      <c r="N50" s="26" t="e">
        <f>IF(M50="","",M50*Adjustment!$H$48+Adjustment!$H$48*Adjustment!$I$12)</f>
        <v>#REF!</v>
      </c>
      <c r="O50" s="27">
        <v>431.5</v>
      </c>
      <c r="P50" s="26" t="e">
        <f>IF(O50="","",O50*Adjustment!$H$48+Adjustment!$H$48*Adjustment!$I$12)</f>
        <v>#REF!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384.75</v>
      </c>
      <c r="F51" s="26" t="e">
        <f>IF(E51="","",E51*Adjustment!$H$49+Adjustment!$H$49*Adjustment!$I$12)</f>
        <v>#REF!</v>
      </c>
      <c r="G51" s="27">
        <v>363.75</v>
      </c>
      <c r="H51" s="26" t="e">
        <f>IF(G51="","",G51*Adjustment!$H$49+Adjustment!$H$49*Adjustment!$I$12)</f>
        <v>#REF!</v>
      </c>
      <c r="I51" s="27">
        <v>363.75</v>
      </c>
      <c r="J51" s="26" t="e">
        <f>IF(I51="","",I51*Adjustment!$H$49+Adjustment!$H$49*Adjustment!$I$12)</f>
        <v>#REF!</v>
      </c>
      <c r="K51" s="27">
        <v>389.75</v>
      </c>
      <c r="L51" s="26" t="e">
        <f>IF(K51="","",K51*Adjustment!$H$49+Adjustment!$H$49*Adjustment!$I$12)</f>
        <v>#REF!</v>
      </c>
      <c r="M51" s="27">
        <v>392.75</v>
      </c>
      <c r="N51" s="26" t="e">
        <f>IF(M51="","",M51*Adjustment!$H$49+Adjustment!$H$49*Adjustment!$I$12)</f>
        <v>#REF!</v>
      </c>
      <c r="O51" s="27">
        <v>358.25</v>
      </c>
      <c r="P51" s="26" t="e">
        <f>IF(O51="","",O51*Adjustment!$H$49+Adjustment!$H$49*Adjustment!$I$12)</f>
        <v>#REF!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309.75</v>
      </c>
      <c r="F52" s="26" t="e">
        <f>IF(E52="","",E52*Adjustment!$H$50+Adjustment!$H$50*Adjustment!$I$12)</f>
        <v>#REF!</v>
      </c>
      <c r="G52" s="27">
        <v>288.75</v>
      </c>
      <c r="H52" s="26" t="e">
        <f>IF(G52="","",G52*Adjustment!$H$50+Adjustment!$H$50*Adjustment!$I$12)</f>
        <v>#REF!</v>
      </c>
      <c r="I52" s="27">
        <v>288.75</v>
      </c>
      <c r="J52" s="26" t="e">
        <f>IF(I52="","",I52*Adjustment!$H$50+Adjustment!$H$50*Adjustment!$I$12)</f>
        <v>#REF!</v>
      </c>
      <c r="K52" s="27">
        <v>314.75</v>
      </c>
      <c r="L52" s="26" t="e">
        <f>IF(K52="","",K52*Adjustment!$H$50+Adjustment!$H$50*Adjustment!$I$12)</f>
        <v>#REF!</v>
      </c>
      <c r="M52" s="27">
        <v>317.75</v>
      </c>
      <c r="N52" s="26" t="e">
        <f>IF(M52="","",M52*Adjustment!$H$50+Adjustment!$H$50*Adjustment!$I$12)</f>
        <v>#REF!</v>
      </c>
      <c r="O52" s="27">
        <v>285.35000000000002</v>
      </c>
      <c r="P52" s="26" t="e">
        <f>IF(O52="","",O52*Adjustment!$H$50+Adjustment!$H$50*Adjustment!$I$12)</f>
        <v>#REF!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234.75</v>
      </c>
      <c r="F53" s="26" t="e">
        <f>IF(E53="","",E53*Adjustment!$H$51+Adjustment!$H$51*Adjustment!$I$12)</f>
        <v>#REF!</v>
      </c>
      <c r="G53" s="27">
        <v>213.75</v>
      </c>
      <c r="H53" s="26" t="e">
        <f>IF(G53="","",G53*Adjustment!$H$51+Adjustment!$H$51*Adjustment!$I$12)</f>
        <v>#REF!</v>
      </c>
      <c r="I53" s="27">
        <v>213.75</v>
      </c>
      <c r="J53" s="26" t="e">
        <f>IF(I53="","",I53*Adjustment!$H$51+Adjustment!$H$51*Adjustment!$I$12)</f>
        <v>#REF!</v>
      </c>
      <c r="K53" s="27">
        <v>239.75</v>
      </c>
      <c r="L53" s="26" t="e">
        <f>IF(K53="","",K53*Adjustment!$H$51+Adjustment!$H$51*Adjustment!$I$12)</f>
        <v>#REF!</v>
      </c>
      <c r="M53" s="27">
        <v>242.75</v>
      </c>
      <c r="N53" s="26" t="e">
        <f>IF(M53="","",M53*Adjustment!$H$51+Adjustment!$H$51*Adjustment!$I$12)</f>
        <v>#REF!</v>
      </c>
      <c r="O53" s="27">
        <v>206.25</v>
      </c>
      <c r="P53" s="26" t="e">
        <f>IF(O53="","",O53*Adjustment!$H$51+Adjustment!$H$51*Adjustment!$I$12)</f>
        <v>#REF!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414.75</v>
      </c>
      <c r="F54" s="26" t="e">
        <f>IF(E54="","",E54*Adjustment!$H$52+Adjustment!$H$52*Adjustment!$I$12)</f>
        <v>#REF!</v>
      </c>
      <c r="G54" s="27">
        <v>392.75</v>
      </c>
      <c r="H54" s="26" t="e">
        <f>IF(G54="","",G54*Adjustment!$H$52+Adjustment!$H$52*Adjustment!$I$12)</f>
        <v>#REF!</v>
      </c>
      <c r="I54" s="27">
        <v>392.75</v>
      </c>
      <c r="J54" s="26" t="e">
        <f>IF(I54="","",I54*Adjustment!$H$52+Adjustment!$H$52*Adjustment!$I$12)</f>
        <v>#REF!</v>
      </c>
      <c r="K54" s="27">
        <v>419.75</v>
      </c>
      <c r="L54" s="26" t="e">
        <f>IF(K54="","",K54*Adjustment!$H$52+Adjustment!$H$52*Adjustment!$I$12)</f>
        <v>#REF!</v>
      </c>
      <c r="M54" s="27">
        <v>422.75</v>
      </c>
      <c r="N54" s="26" t="e">
        <f>IF(M54="","",M54*Adjustment!$H$52+Adjustment!$H$52*Adjustment!$I$12)</f>
        <v>#REF!</v>
      </c>
      <c r="O54" s="27">
        <v>458.85</v>
      </c>
      <c r="P54" s="26" t="e">
        <f>IF(O54="","",O54*Adjustment!$H$52+Adjustment!$H$52*Adjustment!$I$12)</f>
        <v>#REF!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339.75</v>
      </c>
      <c r="F55" s="26" t="e">
        <f>IF(E55="","",E55*Adjustment!$H$53+Adjustment!$H$53*Adjustment!$I$12)</f>
        <v>#REF!</v>
      </c>
      <c r="G55" s="27">
        <v>317.75</v>
      </c>
      <c r="H55" s="26" t="e">
        <f>IF(G55="","",G55*Adjustment!$H$53+Adjustment!$H$53*Adjustment!$I$12)</f>
        <v>#REF!</v>
      </c>
      <c r="I55" s="27">
        <v>317.75</v>
      </c>
      <c r="J55" s="26" t="e">
        <f>IF(I55="","",I55*Adjustment!$H$53+Adjustment!$H$53*Adjustment!$I$12)</f>
        <v>#REF!</v>
      </c>
      <c r="K55" s="27">
        <v>344.75</v>
      </c>
      <c r="L55" s="26" t="e">
        <f>IF(K55="","",K55*Adjustment!$H$53+Adjustment!$H$53*Adjustment!$I$12)</f>
        <v>#REF!</v>
      </c>
      <c r="M55" s="27">
        <v>347.75</v>
      </c>
      <c r="N55" s="26" t="e">
        <f>IF(M55="","",M55*Adjustment!$H$53+Adjustment!$H$53*Adjustment!$I$12)</f>
        <v>#REF!</v>
      </c>
      <c r="O55" s="27">
        <v>366.75</v>
      </c>
      <c r="P55" s="26" t="e">
        <f>IF(O55="","",O55*Adjustment!$H$53+Adjustment!$H$53*Adjustment!$I$12)</f>
        <v>#REF!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264.75</v>
      </c>
      <c r="F56" s="26" t="e">
        <f>IF(E56="","",E56*Adjustment!$H$54+Adjustment!$H$54*Adjustment!$I$12)</f>
        <v>#REF!</v>
      </c>
      <c r="G56" s="27">
        <v>242.75</v>
      </c>
      <c r="H56" s="26" t="e">
        <f>IF(G56="","",G56*Adjustment!$H$54+Adjustment!$H$54*Adjustment!$I$12)</f>
        <v>#REF!</v>
      </c>
      <c r="I56" s="27">
        <v>242.75</v>
      </c>
      <c r="J56" s="26" t="e">
        <f>IF(I56="","",I56*Adjustment!$H$54+Adjustment!$H$54*Adjustment!$I$12)</f>
        <v>#REF!</v>
      </c>
      <c r="K56" s="27">
        <v>269.75</v>
      </c>
      <c r="L56" s="26" t="e">
        <f>IF(K56="","",K56*Adjustment!$H$54+Adjustment!$H$54*Adjustment!$I$12)</f>
        <v>#REF!</v>
      </c>
      <c r="M56" s="27">
        <v>272.75</v>
      </c>
      <c r="N56" s="26" t="e">
        <f>IF(M56="","",M56*Adjustment!$H$54+Adjustment!$H$54*Adjustment!$I$12)</f>
        <v>#REF!</v>
      </c>
      <c r="O56" s="27">
        <v>285.95</v>
      </c>
      <c r="P56" s="26" t="e">
        <f>IF(O56="","",O56*Adjustment!$H$54+Adjustment!$H$54*Adjustment!$I$12)</f>
        <v>#REF!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189.75</v>
      </c>
      <c r="F57" s="26" t="e">
        <f>IF(E57="","",E57*Adjustment!$H$55+Adjustment!$H$55*Adjustment!$I$12)</f>
        <v>#REF!</v>
      </c>
      <c r="G57" s="27">
        <v>167.75</v>
      </c>
      <c r="H57" s="26" t="e">
        <f>IF(G57="","",G57*Adjustment!$H$55+Adjustment!$H$55*Adjustment!$I$12)</f>
        <v>#REF!</v>
      </c>
      <c r="I57" s="27">
        <v>167.75</v>
      </c>
      <c r="J57" s="26" t="e">
        <f>IF(I57="","",I57*Adjustment!$H$55+Adjustment!$H$55*Adjustment!$I$12)</f>
        <v>#REF!</v>
      </c>
      <c r="K57" s="27">
        <v>194.75</v>
      </c>
      <c r="L57" s="26" t="e">
        <f>IF(K57="","",K57*Adjustment!$H$55+Adjustment!$H$55*Adjustment!$I$12)</f>
        <v>#REF!</v>
      </c>
      <c r="M57" s="27">
        <v>197.75</v>
      </c>
      <c r="N57" s="26" t="e">
        <f>IF(M57="","",M57*Adjustment!$H$55+Adjustment!$H$55*Adjustment!$I$12)</f>
        <v>#REF!</v>
      </c>
      <c r="O57" s="27">
        <v>199.5</v>
      </c>
      <c r="P57" s="26" t="e">
        <f>IF(O57="","",O57*Adjustment!$H$55+Adjustment!$H$55*Adjustment!$I$12)</f>
        <v>#REF!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 t="e">
        <f>IF(E58="","",E58*F7+F7*Adjustment!$I$9)</f>
        <v>#REF!</v>
      </c>
      <c r="G58" s="27">
        <v>14.9</v>
      </c>
      <c r="H58" s="26" t="e">
        <f>IF(G58="","",G58*H7+H7*Adjustment!$I$9)</f>
        <v>#REF!</v>
      </c>
      <c r="I58" s="27">
        <v>17.399999999999999</v>
      </c>
      <c r="J58" s="26" t="e">
        <f>IF(I58="","",I58*J7+J7*Adjustment!$I$9)</f>
        <v>#REF!</v>
      </c>
      <c r="K58" s="27">
        <v>17.399999999999999</v>
      </c>
      <c r="L58" s="26" t="e">
        <f>IF(K58="","",K58*L7+L7*Adjustment!$I$9)</f>
        <v>#REF!</v>
      </c>
      <c r="M58" s="27">
        <v>20.9</v>
      </c>
      <c r="N58" s="26" t="e">
        <f>IF(M58="","",M58*N7+N7*Adjustment!$I$9)</f>
        <v>#REF!</v>
      </c>
      <c r="O58" s="27">
        <v>14.5</v>
      </c>
      <c r="P58" s="26" t="e">
        <f>IF(O58="","",O58*P7+P7*Adjustment!$I$9)</f>
        <v>#REF!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E4:F4"/>
    <mergeCell ref="E5:F5"/>
    <mergeCell ref="E6:F6"/>
    <mergeCell ref="G3:H3"/>
    <mergeCell ref="G4:H4"/>
    <mergeCell ref="G5:H5"/>
    <mergeCell ref="G6:H6"/>
    <mergeCell ref="I3:J3"/>
    <mergeCell ref="I4:J4"/>
    <mergeCell ref="K3:L3"/>
    <mergeCell ref="K4:L4"/>
    <mergeCell ref="M3:N3"/>
    <mergeCell ref="M4:N4"/>
    <mergeCell ref="I5:J5"/>
    <mergeCell ref="I6:J6"/>
    <mergeCell ref="K5:L5"/>
    <mergeCell ref="K6:L6"/>
    <mergeCell ref="M6:N6"/>
    <mergeCell ref="M5:N5"/>
    <mergeCell ref="O5:P5"/>
    <mergeCell ref="O6:P6"/>
    <mergeCell ref="O4:P4"/>
    <mergeCell ref="O3:P3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 t="e">
        <f>SUM(F10:F69)</f>
        <v>#REF!</v>
      </c>
      <c r="G2" s="76"/>
      <c r="H2" s="88" t="e">
        <f>SUM(H10:H69)</f>
        <v>#REF!</v>
      </c>
      <c r="I2" s="76"/>
      <c r="J2" s="88" t="e">
        <f>SUM(J10:J69)</f>
        <v>#REF!</v>
      </c>
      <c r="K2" s="76"/>
      <c r="L2" s="88" t="e">
        <f>SUM(L10:L69)</f>
        <v>#REF!</v>
      </c>
      <c r="M2" s="76"/>
      <c r="N2" s="88" t="e">
        <f>SUM(N10:N69)</f>
        <v>#REF!</v>
      </c>
    </row>
    <row r="3" spans="1:26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82</v>
      </c>
      <c r="N3" s="111"/>
      <c r="O3" s="20"/>
    </row>
    <row r="4" spans="1:26" x14ac:dyDescent="0.2">
      <c r="B4" s="16" t="s">
        <v>51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83</v>
      </c>
      <c r="N4" s="109"/>
    </row>
    <row r="5" spans="1:26" ht="36" x14ac:dyDescent="0.2">
      <c r="B5" s="18" t="s">
        <v>219</v>
      </c>
      <c r="D5" s="8" t="s">
        <v>7</v>
      </c>
      <c r="E5" s="108" t="s">
        <v>142</v>
      </c>
      <c r="F5" s="109"/>
      <c r="G5" s="108" t="s">
        <v>142</v>
      </c>
      <c r="H5" s="109"/>
      <c r="I5" s="106" t="s">
        <v>156</v>
      </c>
      <c r="J5" s="107"/>
      <c r="K5" s="106" t="s">
        <v>156</v>
      </c>
      <c r="L5" s="107"/>
      <c r="M5" s="106" t="s">
        <v>82</v>
      </c>
      <c r="N5" s="107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2" t="s">
        <v>64</v>
      </c>
      <c r="F6" s="133"/>
      <c r="G6" s="132" t="s">
        <v>65</v>
      </c>
      <c r="H6" s="133"/>
      <c r="I6" s="132" t="s">
        <v>157</v>
      </c>
      <c r="J6" s="133"/>
      <c r="K6" s="132" t="s">
        <v>157</v>
      </c>
      <c r="L6" s="133"/>
      <c r="M6" s="132" t="s">
        <v>84</v>
      </c>
      <c r="N6" s="133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138</v>
      </c>
      <c r="F8" s="101"/>
      <c r="G8" s="100" t="s">
        <v>139</v>
      </c>
      <c r="H8" s="101"/>
      <c r="I8" s="100" t="s">
        <v>140</v>
      </c>
      <c r="J8" s="101"/>
      <c r="K8" s="100" t="s">
        <v>141</v>
      </c>
      <c r="L8" s="101"/>
      <c r="M8" s="100" t="s">
        <v>158</v>
      </c>
      <c r="N8" s="101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454.75</v>
      </c>
      <c r="F10" s="26" t="e">
        <f>IF(E10="","",E10*Adjustment!$H$8+Adjustment!$H$8*Adjustment!$I$12)</f>
        <v>#REF!</v>
      </c>
      <c r="G10" s="27">
        <v>454.75</v>
      </c>
      <c r="H10" s="26" t="e">
        <f>IF(G10="","",G10*Adjustment!$H$8+Adjustment!$H$8*Adjustment!$I$12)</f>
        <v>#REF!</v>
      </c>
      <c r="I10" s="27">
        <v>442.75</v>
      </c>
      <c r="J10" s="26" t="e">
        <f>IF(I10="","",I10*Adjustment!$H$8+Adjustment!$H$8*Adjustment!$I$12)</f>
        <v>#REF!</v>
      </c>
      <c r="K10" s="27">
        <v>457.75</v>
      </c>
      <c r="L10" s="26" t="e">
        <f>IF(K10="","",K10*Adjustment!$H$8+Adjustment!$H$8*Adjustment!$I$12)</f>
        <v>#REF!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>
        <v>379.75</v>
      </c>
      <c r="F11" s="26" t="e">
        <f>IF(E11="","",E11*Adjustment!$H$9+Adjustment!$H$9*Adjustment!$I$12)</f>
        <v>#REF!</v>
      </c>
      <c r="G11" s="27">
        <v>379.75</v>
      </c>
      <c r="H11" s="26" t="e">
        <f>IF(G11="","",G11*Adjustment!$H$9+Adjustment!$H$9*Adjustment!$I$12)</f>
        <v>#REF!</v>
      </c>
      <c r="I11" s="27">
        <v>367.75</v>
      </c>
      <c r="J11" s="26" t="e">
        <f>IF(I11="","",I11*Adjustment!$H$9+Adjustment!$H$9*Adjustment!$I$12)</f>
        <v>#REF!</v>
      </c>
      <c r="K11" s="27">
        <v>382.75</v>
      </c>
      <c r="L11" s="26" t="e">
        <f>IF(K11="","",K11*Adjustment!$H$9+Adjustment!$H$9*Adjustment!$I$12)</f>
        <v>#REF!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>
        <v>304.75</v>
      </c>
      <c r="F12" s="26" t="e">
        <f>IF(E12="","",E12*Adjustment!$H$10+Adjustment!$H$10*Adjustment!$I$12)</f>
        <v>#REF!</v>
      </c>
      <c r="G12" s="27">
        <v>304.75</v>
      </c>
      <c r="H12" s="26" t="e">
        <f>IF(G12="","",G12*Adjustment!$H$10+Adjustment!$H$10*Adjustment!$I$12)</f>
        <v>#REF!</v>
      </c>
      <c r="I12" s="27">
        <v>292.75</v>
      </c>
      <c r="J12" s="26" t="e">
        <f>IF(I12="","",I12*Adjustment!$H$10+Adjustment!$H$10*Adjustment!$I$12)</f>
        <v>#REF!</v>
      </c>
      <c r="K12" s="27">
        <v>307.75</v>
      </c>
      <c r="L12" s="26" t="e">
        <f>IF(K12="","",K12*Adjustment!$H$10+Adjustment!$H$10*Adjustment!$I$12)</f>
        <v>#REF!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>
        <v>229.75</v>
      </c>
      <c r="F13" s="26" t="e">
        <f>IF(E13="","",E13*Adjustment!$H$11+Adjustment!$H$11*Adjustment!$I$12)</f>
        <v>#REF!</v>
      </c>
      <c r="G13" s="27">
        <v>229.75</v>
      </c>
      <c r="H13" s="26" t="e">
        <f>IF(G13="","",G13*Adjustment!$H$11+Adjustment!$H$11*Adjustment!$I$12)</f>
        <v>#REF!</v>
      </c>
      <c r="I13" s="27">
        <v>217.75</v>
      </c>
      <c r="J13" s="26" t="e">
        <f>IF(I13="","",I13*Adjustment!$H$11+Adjustment!$H$11*Adjustment!$I$12)</f>
        <v>#REF!</v>
      </c>
      <c r="K13" s="27">
        <v>232.75</v>
      </c>
      <c r="L13" s="26" t="e">
        <f>IF(K13="","",K13*Adjustment!$H$11+Adjustment!$H$11*Adjustment!$I$12)</f>
        <v>#REF!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424.75</v>
      </c>
      <c r="F14" s="26" t="e">
        <f>IF(E14="","",E14*Adjustment!$H$12+Adjustment!$H$12*Adjustment!$I$12)</f>
        <v>#REF!</v>
      </c>
      <c r="G14" s="27">
        <v>424.75</v>
      </c>
      <c r="H14" s="26" t="e">
        <f>IF(G14="","",G14*Adjustment!$H$12+Adjustment!$H$12*Adjustment!$I$12)</f>
        <v>#REF!</v>
      </c>
      <c r="I14" s="27">
        <v>424.75</v>
      </c>
      <c r="J14" s="26" t="e">
        <f>IF(I14="","",I14*Adjustment!$H$12+Adjustment!$H$12*Adjustment!$I$12)</f>
        <v>#REF!</v>
      </c>
      <c r="K14" s="27">
        <v>427.75</v>
      </c>
      <c r="L14" s="26" t="e">
        <f>IF(K14="","",K14*Adjustment!$H$12+Adjustment!$H$12*Adjustment!$I$12)</f>
        <v>#REF!</v>
      </c>
      <c r="M14" s="27">
        <v>450</v>
      </c>
      <c r="N14" s="26" t="e">
        <f>IF(M14="","",M14*Adjustment!$H$12+Adjustment!$H$12*Adjustment!$I$12)</f>
        <v>#REF!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349.75</v>
      </c>
      <c r="F15" s="26" t="e">
        <f>IF(E15="","",E15*Adjustment!$H$13+Adjustment!$H$13*Adjustment!$I$12)</f>
        <v>#REF!</v>
      </c>
      <c r="G15" s="27">
        <v>349.75</v>
      </c>
      <c r="H15" s="26" t="e">
        <f>IF(G15="","",G15*Adjustment!$H$13+Adjustment!$H$13*Adjustment!$I$12)</f>
        <v>#REF!</v>
      </c>
      <c r="I15" s="27">
        <v>349.75</v>
      </c>
      <c r="J15" s="26" t="e">
        <f>IF(I15="","",I15*Adjustment!$H$13+Adjustment!$H$13*Adjustment!$I$12)</f>
        <v>#REF!</v>
      </c>
      <c r="K15" s="27">
        <v>352.75</v>
      </c>
      <c r="L15" s="26" t="e">
        <f>IF(K15="","",K15*Adjustment!$H$13+Adjustment!$H$13*Adjustment!$I$12)</f>
        <v>#REF!</v>
      </c>
      <c r="M15" s="27">
        <v>375</v>
      </c>
      <c r="N15" s="26" t="e">
        <f>IF(M15="","",M15*Adjustment!$H$13+Adjustment!$H$13*Adjustment!$I$12)</f>
        <v>#REF!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274.75</v>
      </c>
      <c r="F16" s="26" t="e">
        <f>IF(E16="","",E16*Adjustment!$H$14+Adjustment!$H$14*Adjustment!$I$12)</f>
        <v>#REF!</v>
      </c>
      <c r="G16" s="27">
        <v>274.75</v>
      </c>
      <c r="H16" s="26" t="e">
        <f>IF(G16="","",G16*Adjustment!$H$14+Adjustment!$H$14*Adjustment!$I$12)</f>
        <v>#REF!</v>
      </c>
      <c r="I16" s="27">
        <v>274.75</v>
      </c>
      <c r="J16" s="26" t="e">
        <f>IF(I16="","",I16*Adjustment!$H$14+Adjustment!$H$14*Adjustment!$I$12)</f>
        <v>#REF!</v>
      </c>
      <c r="K16" s="27">
        <v>277.75</v>
      </c>
      <c r="L16" s="26" t="e">
        <f>IF(K16="","",K16*Adjustment!$H$14+Adjustment!$H$14*Adjustment!$I$12)</f>
        <v>#REF!</v>
      </c>
      <c r="M16" s="27">
        <v>300</v>
      </c>
      <c r="N16" s="26" t="e">
        <f>IF(M16="","",M16*Adjustment!$H$14+Adjustment!$H$14*Adjustment!$I$12)</f>
        <v>#REF!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199.75</v>
      </c>
      <c r="F17" s="26" t="e">
        <f>IF(E17="","",E17*Adjustment!$H$15+Adjustment!$H$15*Adjustment!$I$12)</f>
        <v>#REF!</v>
      </c>
      <c r="G17" s="27">
        <v>199.75</v>
      </c>
      <c r="H17" s="26" t="e">
        <f>IF(G17="","",G17*Adjustment!$H$15+Adjustment!$H$15*Adjustment!$I$12)</f>
        <v>#REF!</v>
      </c>
      <c r="I17" s="27">
        <v>199.75</v>
      </c>
      <c r="J17" s="26" t="e">
        <f>IF(I17="","",I17*Adjustment!$H$15+Adjustment!$H$15*Adjustment!$I$12)</f>
        <v>#REF!</v>
      </c>
      <c r="K17" s="27">
        <v>202.75</v>
      </c>
      <c r="L17" s="26" t="e">
        <f>IF(K17="","",K17*Adjustment!$H$15+Adjustment!$H$15*Adjustment!$I$12)</f>
        <v>#REF!</v>
      </c>
      <c r="M17" s="27">
        <v>225</v>
      </c>
      <c r="N17" s="26" t="e">
        <f>IF(M17="","",M17*Adjustment!$H$15+Adjustment!$H$15*Adjustment!$I$12)</f>
        <v>#REF!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478.25</v>
      </c>
      <c r="F26" s="26" t="e">
        <f>IF(E26="","",E26*Adjustment!$H$24+Adjustment!$H$24*Adjustment!$I$12)</f>
        <v>#REF!</v>
      </c>
      <c r="G26" s="28">
        <v>478.25</v>
      </c>
      <c r="H26" s="26" t="e">
        <f>IF(G26="","",G26*Adjustment!$H$24+Adjustment!$H$24*Adjustment!$I$12)</f>
        <v>#REF!</v>
      </c>
      <c r="I26" s="28">
        <v>478.25</v>
      </c>
      <c r="J26" s="26" t="e">
        <f>IF(I26="","",I26*Adjustment!$H$24+Adjustment!$H$24*Adjustment!$I$12)</f>
        <v>#REF!</v>
      </c>
      <c r="K26" s="28">
        <v>481.25</v>
      </c>
      <c r="L26" s="26" t="e">
        <f>IF(K26="","",K26*Adjustment!$H$24+Adjustment!$H$24*Adjustment!$I$12)</f>
        <v>#REF!</v>
      </c>
      <c r="M26" s="28">
        <v>465</v>
      </c>
      <c r="N26" s="26" t="e">
        <f>IF(M26="","",M26*Adjustment!$H$24+Adjustment!$H$24*Adjustment!$I$12)</f>
        <v>#REF!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8">
        <v>403.25</v>
      </c>
      <c r="F27" s="26" t="e">
        <f>IF(E27="","",E27*Adjustment!$H$25+Adjustment!$H$25*Adjustment!$I$12)</f>
        <v>#REF!</v>
      </c>
      <c r="G27" s="28">
        <v>403.25</v>
      </c>
      <c r="H27" s="26" t="e">
        <f>IF(G27="","",G27*Adjustment!$H$25+Adjustment!$H$25*Adjustment!$I$12)</f>
        <v>#REF!</v>
      </c>
      <c r="I27" s="28">
        <v>403.25</v>
      </c>
      <c r="J27" s="26" t="e">
        <f>IF(I27="","",I27*Adjustment!$H$25+Adjustment!$H$25*Adjustment!$I$12)</f>
        <v>#REF!</v>
      </c>
      <c r="K27" s="28">
        <v>406.25</v>
      </c>
      <c r="L27" s="26" t="e">
        <f>IF(K27="","",K27*Adjustment!$H$25+Adjustment!$H$25*Adjustment!$I$12)</f>
        <v>#REF!</v>
      </c>
      <c r="M27" s="28">
        <v>390</v>
      </c>
      <c r="N27" s="26" t="e">
        <f>IF(M27="","",M27*Adjustment!$H$25+Adjustment!$H$25*Adjustment!$I$12)</f>
        <v>#REF!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8">
        <v>328.75</v>
      </c>
      <c r="F28" s="26" t="e">
        <f>IF(E28="","",E28*Adjustment!$H$26+Adjustment!$H$26*Adjustment!$I$12)</f>
        <v>#REF!</v>
      </c>
      <c r="G28" s="28">
        <v>328.25</v>
      </c>
      <c r="H28" s="26" t="e">
        <f>IF(G28="","",G28*Adjustment!$H$26+Adjustment!$H$26*Adjustment!$I$12)</f>
        <v>#REF!</v>
      </c>
      <c r="I28" s="28">
        <v>328.25</v>
      </c>
      <c r="J28" s="26" t="e">
        <f>IF(I28="","",I28*Adjustment!$H$26+Adjustment!$H$26*Adjustment!$I$12)</f>
        <v>#REF!</v>
      </c>
      <c r="K28" s="28">
        <v>331.25</v>
      </c>
      <c r="L28" s="26" t="e">
        <f>IF(K28="","",K28*Adjustment!$H$26+Adjustment!$H$26*Adjustment!$I$12)</f>
        <v>#REF!</v>
      </c>
      <c r="M28" s="28">
        <v>315</v>
      </c>
      <c r="N28" s="26" t="e">
        <f>IF(M28="","",M28*Adjustment!$H$26+Adjustment!$H$26*Adjustment!$I$12)</f>
        <v>#REF!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8">
        <v>253.25</v>
      </c>
      <c r="F29" s="26" t="e">
        <f>IF(E29="","",E29*Adjustment!$H$27+Adjustment!$H$27*Adjustment!$I$12)</f>
        <v>#REF!</v>
      </c>
      <c r="G29" s="28">
        <v>253.25</v>
      </c>
      <c r="H29" s="26" t="e">
        <f>IF(G29="","",G29*Adjustment!$H$27+Adjustment!$H$27*Adjustment!$I$12)</f>
        <v>#REF!</v>
      </c>
      <c r="I29" s="28">
        <v>253.25</v>
      </c>
      <c r="J29" s="26" t="e">
        <f>IF(I29="","",I29*Adjustment!$H$27+Adjustment!$H$27*Adjustment!$I$12)</f>
        <v>#REF!</v>
      </c>
      <c r="K29" s="28">
        <v>256.25</v>
      </c>
      <c r="L29" s="26" t="e">
        <f>IF(K29="","",K29*Adjustment!$H$27+Adjustment!$H$27*Adjustment!$I$12)</f>
        <v>#REF!</v>
      </c>
      <c r="M29" s="28">
        <v>240</v>
      </c>
      <c r="N29" s="26" t="e">
        <f>IF(M29="","",M29*Adjustment!$H$27+Adjustment!$H$27*Adjustment!$I$12)</f>
        <v>#REF!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591.75</v>
      </c>
      <c r="F30" s="26" t="e">
        <f>IF(E30="","",E30*Adjustment!$H$28+Adjustment!$H$28*Adjustment!$I$12)</f>
        <v>#REF!</v>
      </c>
      <c r="G30" s="27">
        <v>591.75</v>
      </c>
      <c r="H30" s="26" t="e">
        <f>IF(G30="","",G30*Adjustment!$H$28+Adjustment!$H$28*Adjustment!$I$12)</f>
        <v>#REF!</v>
      </c>
      <c r="I30" s="27">
        <v>565.75</v>
      </c>
      <c r="J30" s="26" t="e">
        <f>IF(I30="","",I30*Adjustment!$H$28+Adjustment!$H$28*Adjustment!$I$12)</f>
        <v>#REF!</v>
      </c>
      <c r="K30" s="27">
        <v>594.75</v>
      </c>
      <c r="L30" s="26" t="e">
        <f>IF(K30="","",K30*Adjustment!$H$28+Adjustment!$H$28*Adjustment!$I$12)</f>
        <v>#REF!</v>
      </c>
      <c r="M30" s="27">
        <v>570</v>
      </c>
      <c r="N30" s="26" t="e">
        <f>IF(M30="","",M30*Adjustment!$H$28+Adjustment!$H$28*Adjustment!$I$12)</f>
        <v>#REF!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516.75</v>
      </c>
      <c r="F31" s="26" t="e">
        <f>IF(E31="","",E31*Adjustment!$H$29+Adjustment!$H$29*Adjustment!$I$12)</f>
        <v>#REF!</v>
      </c>
      <c r="G31" s="27">
        <v>516.75</v>
      </c>
      <c r="H31" s="26" t="e">
        <f>IF(G31="","",G31*Adjustment!$H$29+Adjustment!$H$29*Adjustment!$I$12)</f>
        <v>#REF!</v>
      </c>
      <c r="I31" s="27">
        <v>490.75</v>
      </c>
      <c r="J31" s="26" t="e">
        <f>IF(I31="","",I31*Adjustment!$H$29+Adjustment!$H$29*Adjustment!$I$12)</f>
        <v>#REF!</v>
      </c>
      <c r="K31" s="27">
        <v>519.75</v>
      </c>
      <c r="L31" s="26" t="e">
        <f>IF(K31="","",K31*Adjustment!$H$29+Adjustment!$H$29*Adjustment!$I$12)</f>
        <v>#REF!</v>
      </c>
      <c r="M31" s="27">
        <v>495</v>
      </c>
      <c r="N31" s="26" t="e">
        <f>IF(M31="","",M31*Adjustment!$H$29+Adjustment!$H$29*Adjustment!$I$12)</f>
        <v>#REF!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441.75</v>
      </c>
      <c r="F32" s="26" t="e">
        <f>IF(E32="","",E32*Adjustment!$H$30+Adjustment!$H$30*Adjustment!$I$12)</f>
        <v>#REF!</v>
      </c>
      <c r="G32" s="27">
        <v>441.75</v>
      </c>
      <c r="H32" s="26" t="e">
        <f>IF(G32="","",G32*Adjustment!$H$30+Adjustment!$H$30*Adjustment!$I$12)</f>
        <v>#REF!</v>
      </c>
      <c r="I32" s="27">
        <v>415.75</v>
      </c>
      <c r="J32" s="26" t="e">
        <f>IF(I32="","",I32*Adjustment!$H$30+Adjustment!$H$30*Adjustment!$I$12)</f>
        <v>#REF!</v>
      </c>
      <c r="K32" s="27">
        <v>444.75</v>
      </c>
      <c r="L32" s="26" t="e">
        <f>IF(K32="","",K32*Adjustment!$H$30+Adjustment!$H$30*Adjustment!$I$12)</f>
        <v>#REF!</v>
      </c>
      <c r="M32" s="27">
        <v>420</v>
      </c>
      <c r="N32" s="26" t="e">
        <f>IF(M32="","",M32*Adjustment!$H$30+Adjustment!$H$30*Adjustment!$I$12)</f>
        <v>#REF!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366.75</v>
      </c>
      <c r="F33" s="26" t="e">
        <f>IF(E33="","",E33*Adjustment!$H$31+Adjustment!$H$31*Adjustment!$I$12)</f>
        <v>#REF!</v>
      </c>
      <c r="G33" s="27">
        <v>366.75</v>
      </c>
      <c r="H33" s="26" t="e">
        <f>IF(G33="","",G33*Adjustment!$H$31+Adjustment!$H$31*Adjustment!$I$12)</f>
        <v>#REF!</v>
      </c>
      <c r="I33" s="27">
        <v>340.75</v>
      </c>
      <c r="J33" s="26" t="e">
        <f>IF(I33="","",I33*Adjustment!$H$31+Adjustment!$H$31*Adjustment!$I$12)</f>
        <v>#REF!</v>
      </c>
      <c r="K33" s="27">
        <v>369.75</v>
      </c>
      <c r="L33" s="26" t="e">
        <f>IF(K33="","",K33*Adjustment!$H$31+Adjustment!$H$31*Adjustment!$I$12)</f>
        <v>#REF!</v>
      </c>
      <c r="M33" s="27">
        <v>345</v>
      </c>
      <c r="N33" s="26" t="e">
        <f>IF(M33="","",M33*Adjustment!$H$31+Adjustment!$H$31*Adjustment!$I$12)</f>
        <v>#REF!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456.75</v>
      </c>
      <c r="F34" s="26" t="e">
        <f>IF(E34="","",E34*Adjustment!$H$32+Adjustment!$H$32*Adjustment!$I$12)</f>
        <v>#REF!</v>
      </c>
      <c r="G34" s="27">
        <v>456.75</v>
      </c>
      <c r="H34" s="26" t="e">
        <f>IF(G34="","",G34*Adjustment!$H$32+Adjustment!$H$32*Adjustment!$I$12)</f>
        <v>#REF!</v>
      </c>
      <c r="I34" s="27">
        <v>440.75</v>
      </c>
      <c r="J34" s="26" t="e">
        <f>IF(I34="","",I34*Adjustment!$H$32+Adjustment!$H$32*Adjustment!$I$12)</f>
        <v>#REF!</v>
      </c>
      <c r="K34" s="27">
        <v>459.75</v>
      </c>
      <c r="L34" s="26" t="e">
        <f>IF(K34="","",K34*Adjustment!$H$32+Adjustment!$H$32*Adjustment!$I$12)</f>
        <v>#REF!</v>
      </c>
      <c r="M34" s="27">
        <v>455</v>
      </c>
      <c r="N34" s="26" t="e">
        <f>IF(M34="","",M34*Adjustment!$H$32+Adjustment!$H$32*Adjustment!$I$12)</f>
        <v>#REF!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>
        <v>381.75</v>
      </c>
      <c r="F35" s="26" t="e">
        <f>IF(E35="","",E35*Adjustment!$H$33+Adjustment!$H$33*Adjustment!$I$12)</f>
        <v>#REF!</v>
      </c>
      <c r="G35" s="27">
        <v>381.75</v>
      </c>
      <c r="H35" s="26" t="e">
        <f>IF(G35="","",G35*Adjustment!$H$33+Adjustment!$H$33*Adjustment!$I$12)</f>
        <v>#REF!</v>
      </c>
      <c r="I35" s="27">
        <v>365.75</v>
      </c>
      <c r="J35" s="26" t="e">
        <f>IF(I35="","",I35*Adjustment!$H$33+Adjustment!$H$33*Adjustment!$I$12)</f>
        <v>#REF!</v>
      </c>
      <c r="K35" s="27">
        <v>384.75</v>
      </c>
      <c r="L35" s="26" t="e">
        <f>IF(K35="","",K35*Adjustment!$H$33+Adjustment!$H$33*Adjustment!$I$12)</f>
        <v>#REF!</v>
      </c>
      <c r="M35" s="27">
        <v>380</v>
      </c>
      <c r="N35" s="26" t="e">
        <f>IF(M35="","",M35*Adjustment!$H$33+Adjustment!$H$33*Adjustment!$I$12)</f>
        <v>#REF!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>
        <v>306.75</v>
      </c>
      <c r="F36" s="26" t="e">
        <f>IF(E36="","",E36*Adjustment!$H$34+Adjustment!$H$34*Adjustment!$I$12)</f>
        <v>#REF!</v>
      </c>
      <c r="G36" s="27">
        <v>306.75</v>
      </c>
      <c r="H36" s="26" t="e">
        <f>IF(G36="","",G36*Adjustment!$H$34+Adjustment!$H$34*Adjustment!$I$12)</f>
        <v>#REF!</v>
      </c>
      <c r="I36" s="27">
        <v>290.75</v>
      </c>
      <c r="J36" s="26" t="e">
        <f>IF(I36="","",I36*Adjustment!$H$34+Adjustment!$H$34*Adjustment!$I$12)</f>
        <v>#REF!</v>
      </c>
      <c r="K36" s="27">
        <v>309.75</v>
      </c>
      <c r="L36" s="26" t="e">
        <f>IF(K36="","",K36*Adjustment!$H$34+Adjustment!$H$34*Adjustment!$I$12)</f>
        <v>#REF!</v>
      </c>
      <c r="M36" s="27">
        <v>305</v>
      </c>
      <c r="N36" s="26" t="e">
        <f>IF(M36="","",M36*Adjustment!$H$34+Adjustment!$H$34*Adjustment!$I$12)</f>
        <v>#REF!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>
        <v>231.75</v>
      </c>
      <c r="F37" s="26" t="e">
        <f>IF(E37="","",E37*Adjustment!$H$35+Adjustment!$H$35*Adjustment!$I$12)</f>
        <v>#REF!</v>
      </c>
      <c r="G37" s="27">
        <v>231.75</v>
      </c>
      <c r="H37" s="26" t="e">
        <f>IF(G37="","",G37*Adjustment!$H$35+Adjustment!$H$35*Adjustment!$I$12)</f>
        <v>#REF!</v>
      </c>
      <c r="I37" s="27">
        <v>215.75</v>
      </c>
      <c r="J37" s="26" t="e">
        <f>IF(I37="","",I37*Adjustment!$H$35+Adjustment!$H$35*Adjustment!$I$12)</f>
        <v>#REF!</v>
      </c>
      <c r="K37" s="27">
        <v>234.75</v>
      </c>
      <c r="L37" s="26" t="e">
        <f>IF(K37="","",K37*Adjustment!$H$35+Adjustment!$H$35*Adjustment!$I$12)</f>
        <v>#REF!</v>
      </c>
      <c r="M37" s="27">
        <v>230</v>
      </c>
      <c r="N37" s="26" t="e">
        <f>IF(M37="","",M37*Adjustment!$H$35+Adjustment!$H$35*Adjustment!$I$12)</f>
        <v>#REF!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477.75</v>
      </c>
      <c r="F38" s="26" t="e">
        <f>IF(E38="","",E38*Adjustment!$H$36+Adjustment!$H$36*Adjustment!$I$12)</f>
        <v>#REF!</v>
      </c>
      <c r="G38" s="27">
        <v>477.75</v>
      </c>
      <c r="H38" s="26" t="e">
        <f>IF(G38="","",G38*Adjustment!$H$36+Adjustment!$H$36*Adjustment!$I$12)</f>
        <v>#REF!</v>
      </c>
      <c r="I38" s="27">
        <v>484.75</v>
      </c>
      <c r="J38" s="26" t="e">
        <f>IF(I38="","",I38*Adjustment!$H$36+Adjustment!$H$36*Adjustment!$I$12)</f>
        <v>#REF!</v>
      </c>
      <c r="K38" s="27">
        <v>480.75</v>
      </c>
      <c r="L38" s="26" t="e">
        <f>IF(K38="","",K38*Adjustment!$H$36+Adjustment!$H$36*Adjustment!$I$12)</f>
        <v>#REF!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402.75</v>
      </c>
      <c r="F39" s="26" t="e">
        <f>IF(E39="","",E39*Adjustment!$H$37+Adjustment!$H$37*Adjustment!$I$12)</f>
        <v>#REF!</v>
      </c>
      <c r="G39" s="27">
        <v>402.75</v>
      </c>
      <c r="H39" s="26" t="e">
        <f>IF(G39="","",G39*Adjustment!$H$37+Adjustment!$H$37*Adjustment!$I$12)</f>
        <v>#REF!</v>
      </c>
      <c r="I39" s="27">
        <v>409.75</v>
      </c>
      <c r="J39" s="26" t="e">
        <f>IF(I39="","",I39*Adjustment!$H$37+Adjustment!$H$37*Adjustment!$I$12)</f>
        <v>#REF!</v>
      </c>
      <c r="K39" s="27">
        <v>405.75</v>
      </c>
      <c r="L39" s="26" t="e">
        <f>IF(K39="","",K39*Adjustment!$H$37+Adjustment!$H$37*Adjustment!$I$12)</f>
        <v>#REF!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327.75</v>
      </c>
      <c r="F40" s="26" t="e">
        <f>IF(E40="","",E40*Adjustment!$H$38+Adjustment!$H$38*Adjustment!$I$12)</f>
        <v>#REF!</v>
      </c>
      <c r="G40" s="27">
        <v>327.75</v>
      </c>
      <c r="H40" s="26" t="e">
        <f>IF(G40="","",G40*Adjustment!$H$38+Adjustment!$H$38*Adjustment!$I$12)</f>
        <v>#REF!</v>
      </c>
      <c r="I40" s="27">
        <v>334.75</v>
      </c>
      <c r="J40" s="26" t="e">
        <f>IF(I40="","",I40*Adjustment!$H$38+Adjustment!$H$38*Adjustment!$I$12)</f>
        <v>#REF!</v>
      </c>
      <c r="K40" s="27">
        <v>330.75</v>
      </c>
      <c r="L40" s="26" t="e">
        <f>IF(K40="","",K40*Adjustment!$H$38+Adjustment!$H$38*Adjustment!$I$12)</f>
        <v>#REF!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252.75</v>
      </c>
      <c r="F41" s="26" t="e">
        <f>IF(E41="","",E41*Adjustment!$H$39+Adjustment!$H$39*Adjustment!$I$12)</f>
        <v>#REF!</v>
      </c>
      <c r="G41" s="27">
        <v>252.75</v>
      </c>
      <c r="H41" s="26" t="e">
        <f>IF(G41="","",G41*Adjustment!$H$39+Adjustment!$H$39*Adjustment!$I$12)</f>
        <v>#REF!</v>
      </c>
      <c r="I41" s="27">
        <v>259.75</v>
      </c>
      <c r="J41" s="26" t="e">
        <f>IF(I41="","",I41*Adjustment!$H$39+Adjustment!$H$39*Adjustment!$I$12)</f>
        <v>#REF!</v>
      </c>
      <c r="K41" s="27">
        <v>255.75</v>
      </c>
      <c r="L41" s="26" t="e">
        <f>IF(K41="","",K41*Adjustment!$H$39+Adjustment!$H$39*Adjustment!$I$12)</f>
        <v>#REF!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404.75</v>
      </c>
      <c r="F46" s="26" t="e">
        <f>IF(E46="","",E46*Adjustment!$H$44+Adjustment!$H$44*Adjustment!$I$12)</f>
        <v>#REF!</v>
      </c>
      <c r="G46" s="27">
        <v>404.75</v>
      </c>
      <c r="H46" s="26" t="e">
        <f>IF(G46="","",G46*Adjustment!$H$44+Adjustment!$H$44*Adjustment!$I$12)</f>
        <v>#REF!</v>
      </c>
      <c r="I46" s="27">
        <v>397.75</v>
      </c>
      <c r="J46" s="26" t="e">
        <f>IF(I46="","",I46*Adjustment!$H$44+Adjustment!$H$44*Adjustment!$I$12)</f>
        <v>#REF!</v>
      </c>
      <c r="K46" s="27">
        <v>407.75</v>
      </c>
      <c r="L46" s="26" t="e">
        <f>IF(K46="","",K46*Adjustment!$H$44+Adjustment!$H$44*Adjustment!$I$12)</f>
        <v>#REF!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329.75</v>
      </c>
      <c r="F47" s="26" t="e">
        <f>IF(E47="","",E47*Adjustment!$H$45+Adjustment!$H$45*Adjustment!$I$12)</f>
        <v>#REF!</v>
      </c>
      <c r="G47" s="27">
        <v>329.75</v>
      </c>
      <c r="H47" s="26" t="e">
        <f>IF(G47="","",G47*Adjustment!$H$45+Adjustment!$H$45*Adjustment!$I$12)</f>
        <v>#REF!</v>
      </c>
      <c r="I47" s="27">
        <v>322.75</v>
      </c>
      <c r="J47" s="26" t="e">
        <f>IF(I47="","",I47*Adjustment!$H$45+Adjustment!$H$45*Adjustment!$I$12)</f>
        <v>#REF!</v>
      </c>
      <c r="K47" s="27">
        <v>332.75</v>
      </c>
      <c r="L47" s="26" t="e">
        <f>IF(K47="","",K47*Adjustment!$H$45+Adjustment!$H$45*Adjustment!$I$12)</f>
        <v>#REF!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254.75</v>
      </c>
      <c r="F48" s="26" t="e">
        <f>IF(E48="","",E48*Adjustment!$H$46+Adjustment!$H$46*Adjustment!$I$12)</f>
        <v>#REF!</v>
      </c>
      <c r="G48" s="27">
        <v>254.75</v>
      </c>
      <c r="H48" s="26" t="e">
        <f>IF(G48="","",G48*Adjustment!$H$46+Adjustment!$H$46*Adjustment!$I$12)</f>
        <v>#REF!</v>
      </c>
      <c r="I48" s="27">
        <v>247.75</v>
      </c>
      <c r="J48" s="26" t="e">
        <f>IF(I48="","",I48*Adjustment!$H$46+Adjustment!$H$46*Adjustment!$I$12)</f>
        <v>#REF!</v>
      </c>
      <c r="K48" s="27">
        <v>257.75</v>
      </c>
      <c r="L48" s="26" t="e">
        <f>IF(K48="","",K48*Adjustment!$H$46+Adjustment!$H$46*Adjustment!$I$12)</f>
        <v>#REF!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179.75</v>
      </c>
      <c r="F49" s="26" t="e">
        <f>IF(E49="","",E49*Adjustment!$H$47+Adjustment!$H$47*Adjustment!$I$12)</f>
        <v>#REF!</v>
      </c>
      <c r="G49" s="27">
        <v>179.75</v>
      </c>
      <c r="H49" s="26" t="e">
        <f>IF(G49="","",G49*Adjustment!$H$47+Adjustment!$H$47*Adjustment!$I$12)</f>
        <v>#REF!</v>
      </c>
      <c r="I49" s="27">
        <v>172.75</v>
      </c>
      <c r="J49" s="26" t="e">
        <f>IF(I49="","",I49*Adjustment!$H$47+Adjustment!$H$47*Adjustment!$I$12)</f>
        <v>#REF!</v>
      </c>
      <c r="K49" s="27">
        <v>182.75</v>
      </c>
      <c r="L49" s="26" t="e">
        <f>IF(K49="","",K49*Adjustment!$H$47+Adjustment!$H$47*Adjustment!$I$12)</f>
        <v>#REF!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466.75</v>
      </c>
      <c r="F50" s="26" t="e">
        <f>IF(E50="","",E50*Adjustment!$H$48+Adjustment!$H$48*Adjustment!$I$12)</f>
        <v>#REF!</v>
      </c>
      <c r="G50" s="27">
        <v>466.75</v>
      </c>
      <c r="H50" s="26" t="e">
        <f>IF(G50="","",G50*Adjustment!$H$48+Adjustment!$H$48*Adjustment!$I$12)</f>
        <v>#REF!</v>
      </c>
      <c r="I50" s="27">
        <v>465.75</v>
      </c>
      <c r="J50" s="26" t="e">
        <f>IF(I50="","",I50*Adjustment!$H$48+Adjustment!$H$48*Adjustment!$I$12)</f>
        <v>#REF!</v>
      </c>
      <c r="K50" s="27">
        <v>469.75</v>
      </c>
      <c r="L50" s="26" t="e">
        <f>IF(K50="","",K50*Adjustment!$H$48+Adjustment!$H$48*Adjustment!$I$12)</f>
        <v>#REF!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>
        <v>391.75</v>
      </c>
      <c r="F51" s="26" t="e">
        <f>IF(E51="","",E51*Adjustment!$H$49+Adjustment!$H$49*Adjustment!$I$12)</f>
        <v>#REF!</v>
      </c>
      <c r="G51" s="27">
        <v>391.75</v>
      </c>
      <c r="H51" s="26" t="e">
        <f>IF(G51="","",G51*Adjustment!$H$49+Adjustment!$H$49*Adjustment!$I$12)</f>
        <v>#REF!</v>
      </c>
      <c r="I51" s="27">
        <v>390.75</v>
      </c>
      <c r="J51" s="26" t="e">
        <f>IF(I51="","",I51*Adjustment!$H$49+Adjustment!$H$49*Adjustment!$I$12)</f>
        <v>#REF!</v>
      </c>
      <c r="K51" s="27">
        <v>394.75</v>
      </c>
      <c r="L51" s="26" t="e">
        <f>IF(K51="","",K51*Adjustment!$H$49+Adjustment!$H$49*Adjustment!$I$12)</f>
        <v>#REF!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>
        <v>316.75</v>
      </c>
      <c r="F52" s="26" t="e">
        <f>IF(E52="","",E52*Adjustment!$H$50+Adjustment!$H$50*Adjustment!$I$12)</f>
        <v>#REF!</v>
      </c>
      <c r="G52" s="27">
        <v>316.75</v>
      </c>
      <c r="H52" s="26" t="e">
        <f>IF(G52="","",G52*Adjustment!$H$50+Adjustment!$H$50*Adjustment!$I$12)</f>
        <v>#REF!</v>
      </c>
      <c r="I52" s="27">
        <v>315.75</v>
      </c>
      <c r="J52" s="26" t="e">
        <f>IF(I52="","",I52*Adjustment!$H$50+Adjustment!$H$50*Adjustment!$I$12)</f>
        <v>#REF!</v>
      </c>
      <c r="K52" s="27">
        <v>319.75</v>
      </c>
      <c r="L52" s="26" t="e">
        <f>IF(K52="","",K52*Adjustment!$H$50+Adjustment!$H$50*Adjustment!$I$12)</f>
        <v>#REF!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>
        <v>241.75</v>
      </c>
      <c r="F53" s="26" t="e">
        <f>IF(E53="","",E53*Adjustment!$H$51+Adjustment!$H$51*Adjustment!$I$12)</f>
        <v>#REF!</v>
      </c>
      <c r="G53" s="27">
        <v>241.75</v>
      </c>
      <c r="H53" s="26" t="e">
        <f>IF(G53="","",G53*Adjustment!$H$51+Adjustment!$H$51*Adjustment!$I$12)</f>
        <v>#REF!</v>
      </c>
      <c r="I53" s="27">
        <v>240.75</v>
      </c>
      <c r="J53" s="26" t="e">
        <f>IF(I53="","",I53*Adjustment!$H$51+Adjustment!$H$51*Adjustment!$I$12)</f>
        <v>#REF!</v>
      </c>
      <c r="K53" s="27">
        <v>244.75</v>
      </c>
      <c r="L53" s="26" t="e">
        <f>IF(K53="","",K53*Adjustment!$H$51+Adjustment!$H$51*Adjustment!$I$12)</f>
        <v>#REF!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426.75</v>
      </c>
      <c r="F54" s="26" t="e">
        <f>IF(E54="","",E54*Adjustment!$H$52+Adjustment!$H$52*Adjustment!$I$12)</f>
        <v>#REF!</v>
      </c>
      <c r="G54" s="27">
        <v>426.75</v>
      </c>
      <c r="H54" s="26" t="e">
        <f>IF(G54="","",G54*Adjustment!$H$52+Adjustment!$H$52*Adjustment!$I$12)</f>
        <v>#REF!</v>
      </c>
      <c r="I54" s="27">
        <v>413.75</v>
      </c>
      <c r="J54" s="26" t="e">
        <f>IF(I54="","",I54*Adjustment!$H$52+Adjustment!$H$52*Adjustment!$I$12)</f>
        <v>#REF!</v>
      </c>
      <c r="K54" s="27">
        <v>429.75</v>
      </c>
      <c r="L54" s="26" t="e">
        <f>IF(K54="","",K54*Adjustment!$H$52+Adjustment!$H$52*Adjustment!$I$12)</f>
        <v>#REF!</v>
      </c>
      <c r="M54" s="27">
        <v>420</v>
      </c>
      <c r="N54" s="26" t="e">
        <f>IF(M54="","",M54*Adjustment!$H$52+Adjustment!$H$52*Adjustment!$I$12)</f>
        <v>#REF!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351.75</v>
      </c>
      <c r="F55" s="26" t="e">
        <f>IF(E55="","",E55*Adjustment!$H$53+Adjustment!$H$53*Adjustment!$I$12)</f>
        <v>#REF!</v>
      </c>
      <c r="G55" s="27">
        <v>351.75</v>
      </c>
      <c r="H55" s="26" t="e">
        <f>IF(G55="","",G55*Adjustment!$H$53+Adjustment!$H$53*Adjustment!$I$12)</f>
        <v>#REF!</v>
      </c>
      <c r="I55" s="27">
        <v>338.75</v>
      </c>
      <c r="J55" s="26" t="e">
        <f>IF(I55="","",I55*Adjustment!$H$53+Adjustment!$H$53*Adjustment!$I$12)</f>
        <v>#REF!</v>
      </c>
      <c r="K55" s="27">
        <v>354.75</v>
      </c>
      <c r="L55" s="26" t="e">
        <f>IF(K55="","",K55*Adjustment!$H$53+Adjustment!$H$53*Adjustment!$I$12)</f>
        <v>#REF!</v>
      </c>
      <c r="M55" s="27">
        <v>345</v>
      </c>
      <c r="N55" s="26" t="e">
        <f>IF(M55="","",M55*Adjustment!$H$53+Adjustment!$H$53*Adjustment!$I$12)</f>
        <v>#REF!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276.75</v>
      </c>
      <c r="F56" s="26" t="e">
        <f>IF(E56="","",E56*Adjustment!$H$54+Adjustment!$H$54*Adjustment!$I$12)</f>
        <v>#REF!</v>
      </c>
      <c r="G56" s="27">
        <v>276.75</v>
      </c>
      <c r="H56" s="26" t="e">
        <f>IF(G56="","",G56*Adjustment!$H$54+Adjustment!$H$54*Adjustment!$I$12)</f>
        <v>#REF!</v>
      </c>
      <c r="I56" s="27">
        <v>263.75</v>
      </c>
      <c r="J56" s="26" t="e">
        <f>IF(I56="","",I56*Adjustment!$H$54+Adjustment!$H$54*Adjustment!$I$12)</f>
        <v>#REF!</v>
      </c>
      <c r="K56" s="27">
        <v>279.75</v>
      </c>
      <c r="L56" s="26" t="e">
        <f>IF(K56="","",K56*Adjustment!$H$54+Adjustment!$H$54*Adjustment!$I$12)</f>
        <v>#REF!</v>
      </c>
      <c r="M56" s="27">
        <v>270</v>
      </c>
      <c r="N56" s="26" t="e">
        <f>IF(M56="","",M56*Adjustment!$H$54+Adjustment!$H$54*Adjustment!$I$12)</f>
        <v>#REF!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201.75</v>
      </c>
      <c r="F57" s="26" t="e">
        <f>IF(E57="","",E57*Adjustment!$H$55+Adjustment!$H$55*Adjustment!$I$12)</f>
        <v>#REF!</v>
      </c>
      <c r="G57" s="27">
        <v>201.75</v>
      </c>
      <c r="H57" s="26" t="e">
        <f>IF(G57="","",G57*Adjustment!$H$55+Adjustment!$H$55*Adjustment!$I$12)</f>
        <v>#REF!</v>
      </c>
      <c r="I57" s="27">
        <v>188.75</v>
      </c>
      <c r="J57" s="26" t="e">
        <f>IF(I57="","",I57*Adjustment!$H$55+Adjustment!$H$55*Adjustment!$I$12)</f>
        <v>#REF!</v>
      </c>
      <c r="K57" s="27">
        <v>204.75</v>
      </c>
      <c r="L57" s="26" t="e">
        <f>IF(K57="","",K57*Adjustment!$H$55+Adjustment!$H$55*Adjustment!$I$12)</f>
        <v>#REF!</v>
      </c>
      <c r="M57" s="27">
        <v>195</v>
      </c>
      <c r="N57" s="26" t="e">
        <f>IF(M57="","",M57*Adjustment!$H$55+Adjustment!$H$55*Adjustment!$I$12)</f>
        <v>#REF!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 t="e">
        <f>IF(E58="","",E58*F7+F7*Adjustment!$I$9)</f>
        <v>#REF!</v>
      </c>
      <c r="G58" s="27">
        <v>17.399999999999999</v>
      </c>
      <c r="H58" s="26" t="e">
        <f>IF(G58="","",G58*H7+H7*Adjustment!$I$9)</f>
        <v>#REF!</v>
      </c>
      <c r="I58" s="27">
        <v>17.399999999999999</v>
      </c>
      <c r="J58" s="26" t="e">
        <f>IF(I58="","",I58*J7+J7*Adjustment!$I$9)</f>
        <v>#REF!</v>
      </c>
      <c r="K58" s="27">
        <v>20.9</v>
      </c>
      <c r="L58" s="26" t="e">
        <f>IF(K58="","",K58*L7+L7*Adjustment!$I$9)</f>
        <v>#REF!</v>
      </c>
      <c r="M58" s="27">
        <v>15</v>
      </c>
      <c r="N58" s="26" t="e">
        <f>IF(M58="","",M58*N7+N7*Adjustment!$I$9)</f>
        <v>#REF!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 t="e">
        <f>SUM(F10:F69)</f>
        <v>#REF!</v>
      </c>
      <c r="G2" s="87"/>
      <c r="H2" s="88" t="e">
        <f>SUM(H10:H69)</f>
        <v>#REF!</v>
      </c>
      <c r="I2" s="87"/>
      <c r="J2" s="88" t="e">
        <f>SUM(J10:J69)</f>
        <v>#REF!</v>
      </c>
      <c r="K2" s="87"/>
      <c r="L2" s="88" t="e">
        <f>SUM(L10:L69)</f>
        <v>#REF!</v>
      </c>
      <c r="M2" s="87"/>
      <c r="N2" s="88" t="e">
        <f>SUM(N10:N69)</f>
        <v>#REF!</v>
      </c>
    </row>
    <row r="3" spans="1:21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10" t="s">
        <v>58</v>
      </c>
      <c r="J3" s="111"/>
      <c r="K3" s="110" t="s">
        <v>70</v>
      </c>
      <c r="L3" s="111"/>
      <c r="M3" s="110" t="s">
        <v>70</v>
      </c>
      <c r="N3" s="111"/>
    </row>
    <row r="4" spans="1:21" ht="14.25" x14ac:dyDescent="0.2">
      <c r="B4" s="16" t="s">
        <v>42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59</v>
      </c>
      <c r="J4" s="109"/>
      <c r="K4" s="108" t="s">
        <v>71</v>
      </c>
      <c r="L4" s="109"/>
      <c r="M4" s="108" t="s">
        <v>71</v>
      </c>
      <c r="N4" s="109"/>
    </row>
    <row r="5" spans="1:21" ht="36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159</v>
      </c>
      <c r="J5" s="107"/>
      <c r="K5" s="106" t="s">
        <v>72</v>
      </c>
      <c r="L5" s="107"/>
      <c r="M5" s="106" t="s">
        <v>75</v>
      </c>
      <c r="N5" s="107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160</v>
      </c>
      <c r="J6" s="105"/>
      <c r="K6" s="104" t="s">
        <v>73</v>
      </c>
      <c r="L6" s="105"/>
      <c r="M6" s="104" t="s">
        <v>76</v>
      </c>
      <c r="N6" s="105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00" t="s">
        <v>97</v>
      </c>
      <c r="F8" s="101"/>
      <c r="G8" s="100" t="s">
        <v>98</v>
      </c>
      <c r="H8" s="101"/>
      <c r="I8" s="100" t="s">
        <v>99</v>
      </c>
      <c r="J8" s="101"/>
      <c r="K8" s="100" t="s">
        <v>226</v>
      </c>
      <c r="L8" s="101"/>
      <c r="M8" s="100" t="s">
        <v>100</v>
      </c>
      <c r="N8" s="101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4" t="s">
        <v>10</v>
      </c>
      <c r="C10" s="114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 t="e">
        <f>IF(I10="","",I10*Adjustment!$H$8+Adjustment!$H$8*Adjustment!$I$12)</f>
        <v>#REF!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5"/>
      <c r="C11" s="115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 t="e">
        <f>IF(I11="","",I11*Adjustment!$H$9+Adjustment!$H$9*Adjustment!$I$12)</f>
        <v>#REF!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5"/>
      <c r="C12" s="115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 t="e">
        <f>IF(I12="","",I12*Adjustment!$H$10+Adjustment!$H$10*Adjustment!$I$12)</f>
        <v>#REF!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6"/>
      <c r="C13" s="116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 t="e">
        <f>IF(I13="","",I13*Adjustment!$H$11+Adjustment!$H$11*Adjustment!$I$12)</f>
        <v>#REF!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4" t="s">
        <v>15</v>
      </c>
      <c r="C14" s="112" t="s">
        <v>12</v>
      </c>
      <c r="D14" s="23" t="s">
        <v>1</v>
      </c>
      <c r="E14" s="26">
        <v>261</v>
      </c>
      <c r="F14" s="26" t="e">
        <f>IF(E14="","",E14*Adjustment!$H$12+Adjustment!$H$12*Adjustment!$I$12)</f>
        <v>#REF!</v>
      </c>
      <c r="G14" s="26">
        <v>264</v>
      </c>
      <c r="H14" s="26" t="e">
        <f>IF(G14="","",G14*Adjustment!$H$12+Adjustment!$H$12*Adjustment!$I$12)</f>
        <v>#REF!</v>
      </c>
      <c r="I14" s="27">
        <v>477</v>
      </c>
      <c r="J14" s="26" t="e">
        <f>IF(I14="","",I14*Adjustment!$H$12+Adjustment!$H$12*Adjustment!$I$12)</f>
        <v>#REF!</v>
      </c>
      <c r="K14" s="27">
        <v>512.5</v>
      </c>
      <c r="L14" s="26" t="e">
        <f>IF(K14="","",K14*Adjustment!$H$12+Adjustment!$H$12*Adjustment!$I$12)</f>
        <v>#REF!</v>
      </c>
      <c r="M14" s="27">
        <v>512.5</v>
      </c>
      <c r="N14" s="26" t="e">
        <f>IF(M14="","",M14*Adjustment!$H$12+Adjustment!$H$12*Adjustment!$I$12)</f>
        <v>#REF!</v>
      </c>
    </row>
    <row r="15" spans="1:21" s="5" customFormat="1" ht="14.25" customHeight="1" x14ac:dyDescent="0.25">
      <c r="A15" s="9">
        <v>6</v>
      </c>
      <c r="B15" s="115"/>
      <c r="C15" s="112"/>
      <c r="D15" s="23" t="s">
        <v>2</v>
      </c>
      <c r="E15" s="26">
        <v>251</v>
      </c>
      <c r="F15" s="26" t="e">
        <f>IF(E15="","",E15*Adjustment!$H$13+Adjustment!$H$13*Adjustment!$I$12)</f>
        <v>#REF!</v>
      </c>
      <c r="G15" s="26">
        <v>254</v>
      </c>
      <c r="H15" s="26" t="e">
        <f>IF(G15="","",G15*Adjustment!$H$13+Adjustment!$H$13*Adjustment!$I$12)</f>
        <v>#REF!</v>
      </c>
      <c r="I15" s="27">
        <v>402</v>
      </c>
      <c r="J15" s="26" t="e">
        <f>IF(I15="","",I15*Adjustment!$H$13+Adjustment!$H$13*Adjustment!$I$12)</f>
        <v>#REF!</v>
      </c>
      <c r="K15" s="27">
        <v>366.67</v>
      </c>
      <c r="L15" s="26" t="e">
        <f>IF(K15="","",K15*Adjustment!$H$13+Adjustment!$H$13*Adjustment!$I$12)</f>
        <v>#REF!</v>
      </c>
      <c r="M15" s="27">
        <v>366.67</v>
      </c>
      <c r="N15" s="26" t="e">
        <f>IF(M15="","",M15*Adjustment!$H$13+Adjustment!$H$13*Adjustment!$I$12)</f>
        <v>#REF!</v>
      </c>
    </row>
    <row r="16" spans="1:21" s="5" customFormat="1" ht="14.25" customHeight="1" x14ac:dyDescent="0.25">
      <c r="A16" s="9">
        <v>7</v>
      </c>
      <c r="B16" s="115"/>
      <c r="C16" s="112"/>
      <c r="D16" s="23" t="s">
        <v>3</v>
      </c>
      <c r="E16" s="26">
        <v>241</v>
      </c>
      <c r="F16" s="26" t="e">
        <f>IF(E16="","",E16*Adjustment!$H$14+Adjustment!$H$14*Adjustment!$I$12)</f>
        <v>#REF!</v>
      </c>
      <c r="G16" s="26">
        <v>244</v>
      </c>
      <c r="H16" s="26" t="e">
        <f>IF(G16="","",G16*Adjustment!$H$14+Adjustment!$H$14*Adjustment!$I$12)</f>
        <v>#REF!</v>
      </c>
      <c r="I16" s="27">
        <v>327</v>
      </c>
      <c r="J16" s="26" t="e">
        <f>IF(I16="","",I16*Adjustment!$H$14+Adjustment!$H$14*Adjustment!$I$12)</f>
        <v>#REF!</v>
      </c>
      <c r="K16" s="27">
        <v>293.75</v>
      </c>
      <c r="L16" s="26" t="e">
        <f>IF(K16="","",K16*Adjustment!$H$14+Adjustment!$H$14*Adjustment!$I$12)</f>
        <v>#REF!</v>
      </c>
      <c r="M16" s="27">
        <v>293.75</v>
      </c>
      <c r="N16" s="26" t="e">
        <f>IF(M16="","",M16*Adjustment!$H$14+Adjustment!$H$14*Adjustment!$I$12)</f>
        <v>#REF!</v>
      </c>
    </row>
    <row r="17" spans="1:21" s="5" customFormat="1" ht="14.25" customHeight="1" x14ac:dyDescent="0.25">
      <c r="A17" s="9">
        <v>8</v>
      </c>
      <c r="B17" s="116"/>
      <c r="C17" s="112"/>
      <c r="D17" s="23" t="s">
        <v>4</v>
      </c>
      <c r="E17" s="26">
        <v>231</v>
      </c>
      <c r="F17" s="26" t="e">
        <f>IF(E17="","",E17*Adjustment!$H$15+Adjustment!$H$15*Adjustment!$I$12)</f>
        <v>#REF!</v>
      </c>
      <c r="G17" s="26">
        <v>234</v>
      </c>
      <c r="H17" s="26" t="e">
        <f>IF(G17="","",G17*Adjustment!$H$15+Adjustment!$H$15*Adjustment!$I$12)</f>
        <v>#REF!</v>
      </c>
      <c r="I17" s="27">
        <v>252</v>
      </c>
      <c r="J17" s="26" t="e">
        <f>IF(I17="","",I17*Adjustment!$H$15+Adjustment!$H$15*Adjustment!$I$12)</f>
        <v>#REF!</v>
      </c>
      <c r="K17" s="27">
        <v>250</v>
      </c>
      <c r="L17" s="26" t="e">
        <f>IF(K17="","",K17*Adjustment!$H$15+Adjustment!$H$15*Adjustment!$I$12)</f>
        <v>#REF!</v>
      </c>
      <c r="M17" s="27">
        <v>250</v>
      </c>
      <c r="N17" s="26" t="e">
        <f>IF(M17="","",M17*Adjustment!$H$15+Adjustment!$H$15*Adjustment!$I$12)</f>
        <v>#REF!</v>
      </c>
    </row>
    <row r="18" spans="1:21" s="5" customFormat="1" ht="14.25" customHeight="1" x14ac:dyDescent="0.25">
      <c r="A18" s="9">
        <v>9</v>
      </c>
      <c r="B18" s="114" t="s">
        <v>16</v>
      </c>
      <c r="C18" s="112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5"/>
      <c r="C19" s="112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5"/>
      <c r="C20" s="112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6"/>
      <c r="C21" s="112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4" t="s">
        <v>17</v>
      </c>
      <c r="C22" s="112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5"/>
      <c r="C23" s="112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5"/>
      <c r="C24" s="112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6"/>
      <c r="C25" s="112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4" t="s">
        <v>18</v>
      </c>
      <c r="C26" s="112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 t="e">
        <f>IF(I26="","",I26*Adjustment!$H$24+Adjustment!$H$24*Adjustment!$I$12)</f>
        <v>#REF!</v>
      </c>
      <c r="K26" s="27">
        <v>532.5</v>
      </c>
      <c r="L26" s="26" t="e">
        <f>IF(K26="","",K26*Adjustment!$H$24+Adjustment!$H$24*Adjustment!$I$12)</f>
        <v>#REF!</v>
      </c>
      <c r="M26" s="27">
        <v>532.5</v>
      </c>
      <c r="N26" s="26" t="e">
        <f>IF(M26="","",M26*Adjustment!$H$24+Adjustment!$H$24*Adjustment!$I$12)</f>
        <v>#REF!</v>
      </c>
    </row>
    <row r="27" spans="1:21" s="5" customFormat="1" ht="14.25" customHeight="1" x14ac:dyDescent="0.25">
      <c r="A27" s="9">
        <v>18</v>
      </c>
      <c r="B27" s="115"/>
      <c r="C27" s="112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 t="e">
        <f>IF(I27="","",I27*Adjustment!$H$25+Adjustment!$H$25*Adjustment!$I$12)</f>
        <v>#REF!</v>
      </c>
      <c r="K27" s="27">
        <v>386.67</v>
      </c>
      <c r="L27" s="26" t="e">
        <f>IF(K27="","",K27*Adjustment!$H$25+Adjustment!$H$25*Adjustment!$I$12)</f>
        <v>#REF!</v>
      </c>
      <c r="M27" s="27">
        <v>386.67</v>
      </c>
      <c r="N27" s="26" t="e">
        <f>IF(M27="","",M27*Adjustment!$H$25+Adjustment!$H$25*Adjustment!$I$12)</f>
        <v>#REF!</v>
      </c>
    </row>
    <row r="28" spans="1:21" s="5" customFormat="1" ht="14.25" customHeight="1" x14ac:dyDescent="0.25">
      <c r="A28" s="9">
        <v>19</v>
      </c>
      <c r="B28" s="115"/>
      <c r="C28" s="112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 t="e">
        <f>IF(I28="","",I28*Adjustment!$H$26+Adjustment!$H$26*Adjustment!$I$12)</f>
        <v>#REF!</v>
      </c>
      <c r="K28" s="27">
        <v>313.75</v>
      </c>
      <c r="L28" s="26" t="e">
        <f>IF(K28="","",K28*Adjustment!$H$26+Adjustment!$H$26*Adjustment!$I$12)</f>
        <v>#REF!</v>
      </c>
      <c r="M28" s="27">
        <v>313.75</v>
      </c>
      <c r="N28" s="26" t="e">
        <f>IF(M28="","",M28*Adjustment!$H$26+Adjustment!$H$26*Adjustment!$I$12)</f>
        <v>#REF!</v>
      </c>
    </row>
    <row r="29" spans="1:21" s="5" customFormat="1" ht="14.25" customHeight="1" x14ac:dyDescent="0.25">
      <c r="A29" s="9">
        <v>20</v>
      </c>
      <c r="B29" s="116"/>
      <c r="C29" s="112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 t="e">
        <f>IF(I29="","",I29*Adjustment!$H$27+Adjustment!$H$27*Adjustment!$I$12)</f>
        <v>#REF!</v>
      </c>
      <c r="K29" s="27">
        <v>270</v>
      </c>
      <c r="L29" s="26" t="e">
        <f>IF(K29="","",K29*Adjustment!$H$27+Adjustment!$H$27*Adjustment!$I$12)</f>
        <v>#REF!</v>
      </c>
      <c r="M29" s="27">
        <v>270</v>
      </c>
      <c r="N29" s="26" t="e">
        <f>IF(M29="","",M29*Adjustment!$H$27+Adjustment!$H$27*Adjustment!$I$12)</f>
        <v>#REF!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4" t="s">
        <v>19</v>
      </c>
      <c r="C30" s="112" t="s">
        <v>12</v>
      </c>
      <c r="D30" s="23" t="s">
        <v>1</v>
      </c>
      <c r="E30" s="26">
        <v>306</v>
      </c>
      <c r="F30" s="26" t="e">
        <f>IF(E30="","",E30*Adjustment!$H$28+Adjustment!$H$28*Adjustment!$I$12)</f>
        <v>#REF!</v>
      </c>
      <c r="G30" s="26">
        <v>309</v>
      </c>
      <c r="H30" s="26" t="e">
        <f>IF(G30="","",G30*Adjustment!$H$28+Adjustment!$H$28*Adjustment!$I$12)</f>
        <v>#REF!</v>
      </c>
      <c r="I30" s="27">
        <v>610</v>
      </c>
      <c r="J30" s="26" t="e">
        <f>IF(I30="","",I30*Adjustment!$H$28+Adjustment!$H$28*Adjustment!$I$12)</f>
        <v>#REF!</v>
      </c>
      <c r="K30" s="27">
        <v>522.5</v>
      </c>
      <c r="L30" s="26" t="e">
        <f>IF(K30="","",K30*Adjustment!$H$28+Adjustment!$H$28*Adjustment!$I$12)</f>
        <v>#REF!</v>
      </c>
      <c r="M30" s="27">
        <v>522.5</v>
      </c>
      <c r="N30" s="26" t="e">
        <f>IF(M30="","",M30*Adjustment!$H$28+Adjustment!$H$28*Adjustment!$I$12)</f>
        <v>#REF!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5"/>
      <c r="C31" s="112"/>
      <c r="D31" s="23" t="s">
        <v>2</v>
      </c>
      <c r="E31" s="26">
        <v>296</v>
      </c>
      <c r="F31" s="26" t="e">
        <f>IF(E31="","",E31*Adjustment!$H$29+Adjustment!$H$29*Adjustment!$I$12)</f>
        <v>#REF!</v>
      </c>
      <c r="G31" s="26">
        <v>299</v>
      </c>
      <c r="H31" s="26" t="e">
        <f>IF(G31="","",G31*Adjustment!$H$29+Adjustment!$H$29*Adjustment!$I$12)</f>
        <v>#REF!</v>
      </c>
      <c r="I31" s="27">
        <v>535</v>
      </c>
      <c r="J31" s="26" t="e">
        <f>IF(I31="","",I31*Adjustment!$H$29+Adjustment!$H$29*Adjustment!$I$12)</f>
        <v>#REF!</v>
      </c>
      <c r="K31" s="27">
        <v>376.67</v>
      </c>
      <c r="L31" s="26" t="e">
        <f>IF(K31="","",K31*Adjustment!$H$29+Adjustment!$H$29*Adjustment!$I$12)</f>
        <v>#REF!</v>
      </c>
      <c r="M31" s="27">
        <v>376.67</v>
      </c>
      <c r="N31" s="26" t="e">
        <f>IF(M31="","",M31*Adjustment!$H$29+Adjustment!$H$29*Adjustment!$I$12)</f>
        <v>#REF!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5"/>
      <c r="C32" s="112"/>
      <c r="D32" s="23" t="s">
        <v>3</v>
      </c>
      <c r="E32" s="26">
        <v>286</v>
      </c>
      <c r="F32" s="26" t="e">
        <f>IF(E32="","",E32*Adjustment!$H$30+Adjustment!$H$30*Adjustment!$I$12)</f>
        <v>#REF!</v>
      </c>
      <c r="G32" s="26">
        <v>289</v>
      </c>
      <c r="H32" s="26" t="e">
        <f>IF(G32="","",G32*Adjustment!$H$30+Adjustment!$H$30*Adjustment!$I$12)</f>
        <v>#REF!</v>
      </c>
      <c r="I32" s="27">
        <v>460</v>
      </c>
      <c r="J32" s="26" t="e">
        <f>IF(I32="","",I32*Adjustment!$H$30+Adjustment!$H$30*Adjustment!$I$12)</f>
        <v>#REF!</v>
      </c>
      <c r="K32" s="27">
        <v>303.75</v>
      </c>
      <c r="L32" s="26" t="e">
        <f>IF(K32="","",K32*Adjustment!$H$30+Adjustment!$H$30*Adjustment!$I$12)</f>
        <v>#REF!</v>
      </c>
      <c r="M32" s="27">
        <v>303.75</v>
      </c>
      <c r="N32" s="26" t="e">
        <f>IF(M32="","",M32*Adjustment!$H$30+Adjustment!$H$30*Adjustment!$I$12)</f>
        <v>#REF!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6"/>
      <c r="C33" s="112"/>
      <c r="D33" s="23" t="s">
        <v>4</v>
      </c>
      <c r="E33" s="26">
        <v>276</v>
      </c>
      <c r="F33" s="26" t="e">
        <f>IF(E33="","",E33*Adjustment!$H$31+Adjustment!$H$31*Adjustment!$I$12)</f>
        <v>#REF!</v>
      </c>
      <c r="G33" s="26">
        <v>279</v>
      </c>
      <c r="H33" s="26" t="e">
        <f>IF(G33="","",G33*Adjustment!$H$31+Adjustment!$H$31*Adjustment!$I$12)</f>
        <v>#REF!</v>
      </c>
      <c r="I33" s="27">
        <v>385</v>
      </c>
      <c r="J33" s="26" t="e">
        <f>IF(I33="","",I33*Adjustment!$H$31+Adjustment!$H$31*Adjustment!$I$12)</f>
        <v>#REF!</v>
      </c>
      <c r="K33" s="27">
        <v>260</v>
      </c>
      <c r="L33" s="26" t="e">
        <f>IF(K33="","",K33*Adjustment!$H$31+Adjustment!$H$31*Adjustment!$I$12)</f>
        <v>#REF!</v>
      </c>
      <c r="M33" s="27">
        <v>260</v>
      </c>
      <c r="N33" s="26" t="e">
        <f>IF(M33="","",M33*Adjustment!$H$31+Adjustment!$H$31*Adjustment!$I$12)</f>
        <v>#REF!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4" t="s">
        <v>20</v>
      </c>
      <c r="C34" s="112" t="s">
        <v>12</v>
      </c>
      <c r="D34" s="23" t="s">
        <v>1</v>
      </c>
      <c r="E34" s="26">
        <v>276</v>
      </c>
      <c r="F34" s="26" t="e">
        <f>IF(E34="","",E34*Adjustment!$H$32+Adjustment!$H$32*Adjustment!$I$12)</f>
        <v>#REF!</v>
      </c>
      <c r="G34" s="26">
        <v>279</v>
      </c>
      <c r="H34" s="26" t="e">
        <f>IF(G34="","",G34*Adjustment!$H$32+Adjustment!$H$32*Adjustment!$I$12)</f>
        <v>#REF!</v>
      </c>
      <c r="I34" s="27">
        <v>487</v>
      </c>
      <c r="J34" s="26" t="e">
        <f>IF(I34="","",I34*Adjustment!$H$32+Adjustment!$H$32*Adjustment!$I$12)</f>
        <v>#REF!</v>
      </c>
      <c r="K34" s="27">
        <v>522.5</v>
      </c>
      <c r="L34" s="26" t="e">
        <f>IF(K34="","",K34*Adjustment!$H$32+Adjustment!$H$32*Adjustment!$I$12)</f>
        <v>#REF!</v>
      </c>
      <c r="M34" s="27">
        <v>522.5</v>
      </c>
      <c r="N34" s="26" t="e">
        <f>IF(M34="","",M34*Adjustment!$H$32+Adjustment!$H$32*Adjustment!$I$12)</f>
        <v>#REF!</v>
      </c>
    </row>
    <row r="35" spans="1:21" s="6" customFormat="1" ht="14.25" customHeight="1" x14ac:dyDescent="0.25">
      <c r="A35" s="9">
        <v>26</v>
      </c>
      <c r="B35" s="115"/>
      <c r="C35" s="112"/>
      <c r="D35" s="23" t="s">
        <v>2</v>
      </c>
      <c r="E35" s="26">
        <v>266</v>
      </c>
      <c r="F35" s="26" t="e">
        <f>IF(E35="","",E35*Adjustment!$H$33+Adjustment!$H$33*Adjustment!$I$12)</f>
        <v>#REF!</v>
      </c>
      <c r="G35" s="26">
        <v>269</v>
      </c>
      <c r="H35" s="26" t="e">
        <f>IF(G35="","",G35*Adjustment!$H$33+Adjustment!$H$33*Adjustment!$I$12)</f>
        <v>#REF!</v>
      </c>
      <c r="I35" s="27">
        <v>412</v>
      </c>
      <c r="J35" s="26" t="e">
        <f>IF(I35="","",I35*Adjustment!$H$33+Adjustment!$H$33*Adjustment!$I$12)</f>
        <v>#REF!</v>
      </c>
      <c r="K35" s="27">
        <v>376.67</v>
      </c>
      <c r="L35" s="26" t="e">
        <f>IF(K35="","",K35*Adjustment!$H$33+Adjustment!$H$33*Adjustment!$I$12)</f>
        <v>#REF!</v>
      </c>
      <c r="M35" s="27">
        <v>376.67</v>
      </c>
      <c r="N35" s="26" t="e">
        <f>IF(M35="","",M35*Adjustment!$H$33+Adjustment!$H$33*Adjustment!$I$12)</f>
        <v>#REF!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5"/>
      <c r="C36" s="112"/>
      <c r="D36" s="23" t="s">
        <v>3</v>
      </c>
      <c r="E36" s="26">
        <v>256</v>
      </c>
      <c r="F36" s="26" t="e">
        <f>IF(E36="","",E36*Adjustment!$H$34+Adjustment!$H$34*Adjustment!$I$12)</f>
        <v>#REF!</v>
      </c>
      <c r="G36" s="26">
        <v>259</v>
      </c>
      <c r="H36" s="26" t="e">
        <f>IF(G36="","",G36*Adjustment!$H$34+Adjustment!$H$34*Adjustment!$I$12)</f>
        <v>#REF!</v>
      </c>
      <c r="I36" s="27">
        <v>337</v>
      </c>
      <c r="J36" s="26" t="e">
        <f>IF(I36="","",I36*Adjustment!$H$34+Adjustment!$H$34*Adjustment!$I$12)</f>
        <v>#REF!</v>
      </c>
      <c r="K36" s="27">
        <v>303.75</v>
      </c>
      <c r="L36" s="26" t="e">
        <f>IF(K36="","",K36*Adjustment!$H$34+Adjustment!$H$34*Adjustment!$I$12)</f>
        <v>#REF!</v>
      </c>
      <c r="M36" s="27">
        <v>303.75</v>
      </c>
      <c r="N36" s="26" t="e">
        <f>IF(M36="","",M36*Adjustment!$H$34+Adjustment!$H$34*Adjustment!$I$12)</f>
        <v>#REF!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6"/>
      <c r="C37" s="112"/>
      <c r="D37" s="23" t="s">
        <v>4</v>
      </c>
      <c r="E37" s="26">
        <v>246</v>
      </c>
      <c r="F37" s="26" t="e">
        <f>IF(E37="","",E37*Adjustment!$H$35+Adjustment!$H$35*Adjustment!$I$12)</f>
        <v>#REF!</v>
      </c>
      <c r="G37" s="26">
        <v>249</v>
      </c>
      <c r="H37" s="26" t="e">
        <f>IF(G37="","",G37*Adjustment!$H$35+Adjustment!$H$35*Adjustment!$I$12)</f>
        <v>#REF!</v>
      </c>
      <c r="I37" s="27">
        <v>262</v>
      </c>
      <c r="J37" s="26" t="e">
        <f>IF(I37="","",I37*Adjustment!$H$35+Adjustment!$H$35*Adjustment!$I$12)</f>
        <v>#REF!</v>
      </c>
      <c r="K37" s="27">
        <v>260</v>
      </c>
      <c r="L37" s="26" t="e">
        <f>IF(K37="","",K37*Adjustment!$H$35+Adjustment!$H$35*Adjustment!$I$12)</f>
        <v>#REF!</v>
      </c>
      <c r="M37" s="27">
        <v>260</v>
      </c>
      <c r="N37" s="26" t="e">
        <f>IF(M37="","",M37*Adjustment!$H$35+Adjustment!$H$35*Adjustment!$I$12)</f>
        <v>#REF!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0" t="s">
        <v>21</v>
      </c>
      <c r="C38" s="113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 t="e">
        <f>IF(I38="","",I38*Adjustment!$H$36+Adjustment!$H$36*Adjustment!$I$12)</f>
        <v>#REF!</v>
      </c>
      <c r="K38" s="27">
        <v>532.5</v>
      </c>
      <c r="L38" s="26" t="e">
        <f>IF(K38="","",K38*Adjustment!$H$36+Adjustment!$H$36*Adjustment!$I$12)</f>
        <v>#REF!</v>
      </c>
      <c r="M38" s="27">
        <v>532.5</v>
      </c>
      <c r="N38" s="26" t="e">
        <f>IF(M38="","",M38*Adjustment!$H$36+Adjustment!$H$36*Adjustment!$I$12)</f>
        <v>#REF!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1"/>
      <c r="C39" s="113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 t="e">
        <f>IF(I39="","",I39*Adjustment!$H$37+Adjustment!$H$37*Adjustment!$I$12)</f>
        <v>#REF!</v>
      </c>
      <c r="K39" s="27">
        <v>386.67</v>
      </c>
      <c r="L39" s="26" t="e">
        <f>IF(K39="","",K39*Adjustment!$H$37+Adjustment!$H$37*Adjustment!$I$12)</f>
        <v>#REF!</v>
      </c>
      <c r="M39" s="27">
        <v>386.67</v>
      </c>
      <c r="N39" s="26" t="e">
        <f>IF(M39="","",M39*Adjustment!$H$37+Adjustment!$H$37*Adjustment!$I$12)</f>
        <v>#REF!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1"/>
      <c r="C40" s="113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 t="e">
        <f>IF(I40="","",I40*Adjustment!$H$38+Adjustment!$H$38*Adjustment!$I$12)</f>
        <v>#REF!</v>
      </c>
      <c r="K40" s="27">
        <v>313.75</v>
      </c>
      <c r="L40" s="26" t="e">
        <f>IF(K40="","",K40*Adjustment!$H$38+Adjustment!$H$38*Adjustment!$I$12)</f>
        <v>#REF!</v>
      </c>
      <c r="M40" s="27">
        <v>313.75</v>
      </c>
      <c r="N40" s="26" t="e">
        <f>IF(M40="","",M40*Adjustment!$H$38+Adjustment!$H$38*Adjustment!$I$12)</f>
        <v>#REF!</v>
      </c>
    </row>
    <row r="41" spans="1:21" s="5" customFormat="1" ht="14.25" customHeight="1" x14ac:dyDescent="0.25">
      <c r="A41" s="9">
        <v>32</v>
      </c>
      <c r="B41" s="122"/>
      <c r="C41" s="113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 t="e">
        <f>IF(I41="","",I41*Adjustment!$H$39+Adjustment!$H$39*Adjustment!$I$12)</f>
        <v>#REF!</v>
      </c>
      <c r="K41" s="27">
        <v>270</v>
      </c>
      <c r="L41" s="26" t="e">
        <f>IF(K41="","",K41*Adjustment!$H$39+Adjustment!$H$39*Adjustment!$I$12)</f>
        <v>#REF!</v>
      </c>
      <c r="M41" s="27">
        <v>270</v>
      </c>
      <c r="N41" s="26" t="e">
        <f>IF(M41="","",M41*Adjustment!$H$39+Adjustment!$H$39*Adjustment!$I$12)</f>
        <v>#REF!</v>
      </c>
    </row>
    <row r="42" spans="1:21" s="5" customFormat="1" ht="14.25" customHeight="1" x14ac:dyDescent="0.25">
      <c r="A42" s="9">
        <v>33</v>
      </c>
      <c r="B42" s="114" t="s">
        <v>22</v>
      </c>
      <c r="C42" s="114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 t="e">
        <f>IF(K42="","",K42*Adjustment!$H$40+Adjustment!$H$40*Adjustment!$I$12)</f>
        <v>#REF!</v>
      </c>
      <c r="M42" s="27">
        <v>461.5</v>
      </c>
      <c r="N42" s="26" t="e">
        <f>IF(M42="","",M42*Adjustment!$H$40+Adjustment!$H$40*Adjustment!$I$12)</f>
        <v>#REF!</v>
      </c>
    </row>
    <row r="43" spans="1:21" s="5" customFormat="1" ht="14.25" customHeight="1" x14ac:dyDescent="0.25">
      <c r="A43" s="9">
        <v>34</v>
      </c>
      <c r="B43" s="115"/>
      <c r="C43" s="115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 t="e">
        <f>IF(K43="","",K43*Adjustment!$H$41+Adjustment!$H$41*Adjustment!$I$12)</f>
        <v>#REF!</v>
      </c>
      <c r="M43" s="27">
        <v>315.67</v>
      </c>
      <c r="N43" s="26" t="e">
        <f>IF(M43="","",M43*Adjustment!$H$41+Adjustment!$H$41*Adjustment!$I$12)</f>
        <v>#REF!</v>
      </c>
    </row>
    <row r="44" spans="1:21" s="5" customFormat="1" ht="14.25" customHeight="1" x14ac:dyDescent="0.25">
      <c r="A44" s="9">
        <v>35</v>
      </c>
      <c r="B44" s="115"/>
      <c r="C44" s="115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 t="e">
        <f>IF(K44="","",K44*Adjustment!$H$42+Adjustment!$H$42*Adjustment!$I$12)</f>
        <v>#REF!</v>
      </c>
      <c r="M44" s="27">
        <v>242.75</v>
      </c>
      <c r="N44" s="26" t="e">
        <f>IF(M44="","",M44*Adjustment!$H$42+Adjustment!$H$42*Adjustment!$I$12)</f>
        <v>#REF!</v>
      </c>
    </row>
    <row r="45" spans="1:21" s="5" customFormat="1" ht="15" customHeight="1" x14ac:dyDescent="0.25">
      <c r="A45" s="9">
        <v>36</v>
      </c>
      <c r="B45" s="116"/>
      <c r="C45" s="116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 t="e">
        <f>IF(K45="","",K45*Adjustment!$H$43+Adjustment!$H$43*Adjustment!$I$12)</f>
        <v>#REF!</v>
      </c>
      <c r="M45" s="27">
        <v>199</v>
      </c>
      <c r="N45" s="26" t="e">
        <f>IF(M45="","",M45*Adjustment!$H$43+Adjustment!$H$43*Adjustment!$I$12)</f>
        <v>#REF!</v>
      </c>
    </row>
    <row r="46" spans="1:21" s="5" customFormat="1" ht="14.25" customHeight="1" x14ac:dyDescent="0.25">
      <c r="A46" s="9">
        <v>37</v>
      </c>
      <c r="B46" s="114" t="s">
        <v>23</v>
      </c>
      <c r="C46" s="114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 t="e">
        <f>IF(I46="","",I46*Adjustment!$H$44+Adjustment!$H$44*Adjustment!$I$12)</f>
        <v>#REF!</v>
      </c>
      <c r="K46" s="27">
        <v>461.5</v>
      </c>
      <c r="L46" s="26" t="e">
        <f>IF(K46="","",K46*Adjustment!$H$44+Adjustment!$H$44*Adjustment!$I$12)</f>
        <v>#REF!</v>
      </c>
      <c r="M46" s="27">
        <v>461.5</v>
      </c>
      <c r="N46" s="26" t="e">
        <f>IF(M46="","",M46*Adjustment!$H$44+Adjustment!$H$44*Adjustment!$I$12)</f>
        <v>#REF!</v>
      </c>
    </row>
    <row r="47" spans="1:21" s="5" customFormat="1" ht="14.25" customHeight="1" x14ac:dyDescent="0.25">
      <c r="A47" s="9">
        <v>38</v>
      </c>
      <c r="B47" s="115"/>
      <c r="C47" s="115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 t="e">
        <f>IF(I47="","",I47*Adjustment!$H$45+Adjustment!$H$45*Adjustment!$I$12)</f>
        <v>#REF!</v>
      </c>
      <c r="K47" s="27">
        <v>315.67</v>
      </c>
      <c r="L47" s="26" t="e">
        <f>IF(K47="","",K47*Adjustment!$H$45+Adjustment!$H$45*Adjustment!$I$12)</f>
        <v>#REF!</v>
      </c>
      <c r="M47" s="27">
        <v>315.67</v>
      </c>
      <c r="N47" s="26" t="e">
        <f>IF(M47="","",M47*Adjustment!$H$45+Adjustment!$H$45*Adjustment!$I$12)</f>
        <v>#REF!</v>
      </c>
    </row>
    <row r="48" spans="1:21" s="5" customFormat="1" ht="14.25" customHeight="1" x14ac:dyDescent="0.2">
      <c r="A48" s="9">
        <v>39</v>
      </c>
      <c r="B48" s="115"/>
      <c r="C48" s="115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 t="e">
        <f>IF(I48="","",I48*Adjustment!$H$46+Adjustment!$H$46*Adjustment!$I$12)</f>
        <v>#REF!</v>
      </c>
      <c r="K48" s="27">
        <v>242.75</v>
      </c>
      <c r="L48" s="26" t="e">
        <f>IF(K48="","",K48*Adjustment!$H$46+Adjustment!$H$46*Adjustment!$I$12)</f>
        <v>#REF!</v>
      </c>
      <c r="M48" s="27">
        <v>242.75</v>
      </c>
      <c r="N48" s="26" t="e">
        <f>IF(M48="","",M48*Adjustment!$H$46+Adjustment!$H$46*Adjustment!$I$12)</f>
        <v>#REF!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6"/>
      <c r="C49" s="116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 t="e">
        <f>IF(I49="","",I49*Adjustment!$H$47+Adjustment!$H$47*Adjustment!$I$12)</f>
        <v>#REF!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4" t="s">
        <v>24</v>
      </c>
      <c r="C50" s="114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 t="e">
        <f>IF(I50="","",I50*Adjustment!$H$48+Adjustment!$H$48*Adjustment!$I$12)</f>
        <v>#REF!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5"/>
      <c r="C51" s="115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 t="e">
        <f>IF(I51="","",I51*Adjustment!$H$49+Adjustment!$H$49*Adjustment!$I$12)</f>
        <v>#REF!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5"/>
      <c r="C52" s="115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 t="e">
        <f>IF(I52="","",I52*Adjustment!$H$50+Adjustment!$H$50*Adjustment!$I$12)</f>
        <v>#REF!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6"/>
      <c r="C53" s="116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 t="e">
        <f>IF(I53="","",I53*Adjustment!$H$51+Adjustment!$H$51*Adjustment!$I$12)</f>
        <v>#REF!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4" t="s">
        <v>25</v>
      </c>
      <c r="C54" s="117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 t="e">
        <f>IF(I54="","",I54*Adjustment!$H$52+Adjustment!$H$52*Adjustment!$I$12)</f>
        <v>#REF!</v>
      </c>
      <c r="K54" s="27">
        <v>199</v>
      </c>
      <c r="L54" s="26" t="e">
        <f>IF(K54="","",K54*Adjustment!$H$52+Adjustment!$H$52*Adjustment!$I$12)</f>
        <v>#REF!</v>
      </c>
      <c r="M54" s="27">
        <v>199</v>
      </c>
      <c r="N54" s="26" t="e">
        <f>IF(M54="","",M54*Adjustment!$H$52+Adjustment!$H$52*Adjustment!$I$12)</f>
        <v>#REF!</v>
      </c>
    </row>
    <row r="55" spans="1:21" ht="14.1" customHeight="1" x14ac:dyDescent="0.2">
      <c r="A55" s="9">
        <v>46</v>
      </c>
      <c r="B55" s="115"/>
      <c r="C55" s="118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 t="e">
        <f>IF(I55="","",I55*Adjustment!$H$53+Adjustment!$H$53*Adjustment!$I$12)</f>
        <v>#REF!</v>
      </c>
      <c r="K55" s="27">
        <v>461.5</v>
      </c>
      <c r="L55" s="26" t="e">
        <f>IF(K55="","",K55*Adjustment!$H$53+Adjustment!$H$53*Adjustment!$I$12)</f>
        <v>#REF!</v>
      </c>
      <c r="M55" s="27">
        <v>461.5</v>
      </c>
      <c r="N55" s="26" t="e">
        <f>IF(M55="","",M55*Adjustment!$H$53+Adjustment!$H$53*Adjustment!$I$12)</f>
        <v>#REF!</v>
      </c>
    </row>
    <row r="56" spans="1:21" ht="14.1" customHeight="1" x14ac:dyDescent="0.2">
      <c r="A56" s="9">
        <v>47</v>
      </c>
      <c r="B56" s="115"/>
      <c r="C56" s="118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 t="e">
        <f>IF(I56="","",I56*Adjustment!$H$54+Adjustment!$H$54*Adjustment!$I$12)</f>
        <v>#REF!</v>
      </c>
      <c r="K56" s="27">
        <v>315.67</v>
      </c>
      <c r="L56" s="26" t="e">
        <f>IF(K56="","",K56*Adjustment!$H$54+Adjustment!$H$54*Adjustment!$I$12)</f>
        <v>#REF!</v>
      </c>
      <c r="M56" s="27">
        <v>315.67</v>
      </c>
      <c r="N56" s="26" t="e">
        <f>IF(M56="","",M56*Adjustment!$H$54+Adjustment!$H$54*Adjustment!$I$12)</f>
        <v>#REF!</v>
      </c>
    </row>
    <row r="57" spans="1:21" ht="14.1" customHeight="1" x14ac:dyDescent="0.2">
      <c r="A57" s="9">
        <v>48</v>
      </c>
      <c r="B57" s="116"/>
      <c r="C57" s="119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 t="e">
        <f>IF(I57="","",I57*Adjustment!$H$55+Adjustment!$H$55*Adjustment!$I$12)</f>
        <v>#REF!</v>
      </c>
      <c r="K57" s="27">
        <v>242.75</v>
      </c>
      <c r="L57" s="26" t="e">
        <f>IF(K57="","",K57*Adjustment!$H$55+Adjustment!$H$55*Adjustment!$I$12)</f>
        <v>#REF!</v>
      </c>
      <c r="M57" s="27">
        <v>242.75</v>
      </c>
      <c r="N57" s="26" t="e">
        <f>IF(M57="","",M57*Adjustment!$H$55+Adjustment!$H$55*Adjustment!$I$12)</f>
        <v>#REF!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 t="e">
        <f>IF(E58="","",E58*F7+F7*Adjustment!$I$9)</f>
        <v>#REF!</v>
      </c>
      <c r="G58" s="26">
        <v>15</v>
      </c>
      <c r="H58" s="26" t="e">
        <f>IF(G58="","",G58*H7+H7*Adjustment!$I$9)</f>
        <v>#REF!</v>
      </c>
      <c r="I58" s="27">
        <v>17.399999999999999</v>
      </c>
      <c r="J58" s="26" t="e">
        <f>IF(I58="","",I58*J7+J7*Adjustment!$I$9)</f>
        <v>#REF!</v>
      </c>
      <c r="K58" s="27">
        <v>199</v>
      </c>
      <c r="L58" s="26" t="e">
        <f>IF(K58="","",K58*L7+L7*Adjustment!$I$9)</f>
        <v>#REF!</v>
      </c>
      <c r="M58" s="27">
        <v>199</v>
      </c>
      <c r="N58" s="26" t="e">
        <f>IF(M58="","",M58*N7+N7*Adjustment!$I$9)</f>
        <v>#REF!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I5:J5"/>
    <mergeCell ref="K5:L5"/>
    <mergeCell ref="M5:N5"/>
    <mergeCell ref="E5:F5"/>
    <mergeCell ref="G5:H5"/>
    <mergeCell ref="E6:F6"/>
    <mergeCell ref="G6:H6"/>
    <mergeCell ref="I6:J6"/>
    <mergeCell ref="K6:L6"/>
    <mergeCell ref="M6:N6"/>
    <mergeCell ref="M8:N8"/>
    <mergeCell ref="K8:L8"/>
    <mergeCell ref="B7:D7"/>
    <mergeCell ref="E8:F8"/>
    <mergeCell ref="G8:H8"/>
    <mergeCell ref="I8:J8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 t="e">
        <f>SUM(F10:F69)</f>
        <v>#REF!</v>
      </c>
      <c r="G2" s="76"/>
      <c r="H2" s="88" t="e">
        <f>SUM(H10:H69)</f>
        <v>#REF!</v>
      </c>
      <c r="I2" s="76"/>
      <c r="J2" s="88" t="e">
        <f>SUM(J10:J69)</f>
        <v>#REF!</v>
      </c>
      <c r="K2" s="76"/>
      <c r="L2" s="88" t="e">
        <f>SUM(L10:L69)</f>
        <v>#REF!</v>
      </c>
    </row>
    <row r="3" spans="1:23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06" t="s">
        <v>55</v>
      </c>
      <c r="J3" s="107"/>
      <c r="K3" s="110" t="s">
        <v>70</v>
      </c>
      <c r="L3" s="111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56</v>
      </c>
      <c r="J4" s="109"/>
      <c r="K4" s="108" t="s">
        <v>71</v>
      </c>
      <c r="L4" s="109"/>
    </row>
    <row r="5" spans="1:23" ht="36" x14ac:dyDescent="0.2">
      <c r="B5" s="18" t="s">
        <v>219</v>
      </c>
      <c r="D5" s="8" t="s">
        <v>7</v>
      </c>
      <c r="E5" s="106" t="s">
        <v>55</v>
      </c>
      <c r="F5" s="107"/>
      <c r="G5" s="106" t="s">
        <v>55</v>
      </c>
      <c r="H5" s="107"/>
      <c r="I5" s="106" t="s">
        <v>55</v>
      </c>
      <c r="J5" s="107"/>
      <c r="K5" s="106" t="s">
        <v>143</v>
      </c>
      <c r="L5" s="107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57</v>
      </c>
      <c r="J6" s="105"/>
      <c r="K6" s="104" t="s">
        <v>77</v>
      </c>
      <c r="L6" s="105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23" t="s">
        <v>101</v>
      </c>
      <c r="F8" s="124"/>
      <c r="G8" s="123" t="s">
        <v>102</v>
      </c>
      <c r="H8" s="124"/>
      <c r="I8" s="123" t="s">
        <v>103</v>
      </c>
      <c r="J8" s="124"/>
      <c r="K8" s="123" t="s">
        <v>101</v>
      </c>
      <c r="L8" s="124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14" t="s">
        <v>10</v>
      </c>
      <c r="C10" s="125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15"/>
      <c r="C11" s="126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15"/>
      <c r="C12" s="126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16"/>
      <c r="C13" s="127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14" t="s">
        <v>15</v>
      </c>
      <c r="C14" s="106" t="s">
        <v>12</v>
      </c>
      <c r="D14" s="9" t="s">
        <v>1</v>
      </c>
      <c r="E14" s="26">
        <v>235</v>
      </c>
      <c r="F14" s="26" t="e">
        <f>IF(E14="","",E14*Adjustment!$H$12+Adjustment!$H$12*Adjustment!$I$12)</f>
        <v>#REF!</v>
      </c>
      <c r="G14" s="26">
        <v>268</v>
      </c>
      <c r="H14" s="26" t="e">
        <f>IF(G14="","",G14*Adjustment!$H$12+Adjustment!$H$12*Adjustment!$I$12)</f>
        <v>#REF!</v>
      </c>
      <c r="I14" s="26">
        <v>268</v>
      </c>
      <c r="J14" s="26" t="e">
        <f>IF(I14="","",I14*Adjustment!$H$12+Adjustment!$H$12*Adjustment!$I$12)</f>
        <v>#REF!</v>
      </c>
      <c r="K14" s="27">
        <v>512.5</v>
      </c>
      <c r="L14" s="26" t="e">
        <f>IF(K14="","",K14*Adjustment!$H$12+Adjustment!$H$12*Adjustment!$I$12)</f>
        <v>#REF!</v>
      </c>
      <c r="M14" s="2"/>
      <c r="N14" s="2"/>
      <c r="O14" s="2"/>
    </row>
    <row r="15" spans="1:23" s="5" customFormat="1" ht="14.25" customHeight="1" x14ac:dyDescent="0.2">
      <c r="A15" s="9">
        <v>6</v>
      </c>
      <c r="B15" s="115"/>
      <c r="C15" s="106"/>
      <c r="D15" s="9" t="s">
        <v>2</v>
      </c>
      <c r="E15" s="26">
        <v>225</v>
      </c>
      <c r="F15" s="26" t="e">
        <f>IF(E15="","",E15*Adjustment!$H$13+Adjustment!$H$13*Adjustment!$I$12)</f>
        <v>#REF!</v>
      </c>
      <c r="G15" s="26">
        <v>258</v>
      </c>
      <c r="H15" s="26" t="e">
        <f>IF(G15="","",G15*Adjustment!$H$13+Adjustment!$H$13*Adjustment!$I$12)</f>
        <v>#REF!</v>
      </c>
      <c r="I15" s="26">
        <v>258</v>
      </c>
      <c r="J15" s="26" t="e">
        <f>IF(I15="","",I15*Adjustment!$H$13+Adjustment!$H$13*Adjustment!$I$12)</f>
        <v>#REF!</v>
      </c>
      <c r="K15" s="27">
        <v>366.67</v>
      </c>
      <c r="L15" s="26" t="e">
        <f>IF(K15="","",K15*Adjustment!$H$13+Adjustment!$H$13*Adjustment!$I$12)</f>
        <v>#REF!</v>
      </c>
      <c r="M15" s="2"/>
      <c r="N15" s="2"/>
      <c r="O15" s="2"/>
    </row>
    <row r="16" spans="1:23" s="5" customFormat="1" ht="14.25" customHeight="1" x14ac:dyDescent="0.2">
      <c r="A16" s="9">
        <v>7</v>
      </c>
      <c r="B16" s="115"/>
      <c r="C16" s="106"/>
      <c r="D16" s="9" t="s">
        <v>3</v>
      </c>
      <c r="E16" s="26">
        <v>215</v>
      </c>
      <c r="F16" s="26" t="e">
        <f>IF(E16="","",E16*Adjustment!$H$14+Adjustment!$H$14*Adjustment!$I$12)</f>
        <v>#REF!</v>
      </c>
      <c r="G16" s="26">
        <v>248</v>
      </c>
      <c r="H16" s="26" t="e">
        <f>IF(G16="","",G16*Adjustment!$H$14+Adjustment!$H$14*Adjustment!$I$12)</f>
        <v>#REF!</v>
      </c>
      <c r="I16" s="26">
        <v>248</v>
      </c>
      <c r="J16" s="26" t="e">
        <f>IF(I16="","",I16*Adjustment!$H$14+Adjustment!$H$14*Adjustment!$I$12)</f>
        <v>#REF!</v>
      </c>
      <c r="K16" s="27">
        <v>293.75</v>
      </c>
      <c r="L16" s="26" t="e">
        <f>IF(K16="","",K16*Adjustment!$H$14+Adjustment!$H$14*Adjustment!$I$12)</f>
        <v>#REF!</v>
      </c>
      <c r="M16" s="2"/>
      <c r="N16" s="2"/>
      <c r="O16" s="2"/>
    </row>
    <row r="17" spans="1:23" s="5" customFormat="1" ht="14.25" customHeight="1" x14ac:dyDescent="0.2">
      <c r="A17" s="9">
        <v>8</v>
      </c>
      <c r="B17" s="116"/>
      <c r="C17" s="106"/>
      <c r="D17" s="9" t="s">
        <v>4</v>
      </c>
      <c r="E17" s="26">
        <v>205</v>
      </c>
      <c r="F17" s="26" t="e">
        <f>IF(E17="","",E17*Adjustment!$H$15+Adjustment!$H$15*Adjustment!$I$12)</f>
        <v>#REF!</v>
      </c>
      <c r="G17" s="26">
        <v>238</v>
      </c>
      <c r="H17" s="26" t="e">
        <f>IF(G17="","",G17*Adjustment!$H$15+Adjustment!$H$15*Adjustment!$I$12)</f>
        <v>#REF!</v>
      </c>
      <c r="I17" s="26">
        <v>238</v>
      </c>
      <c r="J17" s="26" t="e">
        <f>IF(I17="","",I17*Adjustment!$H$15+Adjustment!$H$15*Adjustment!$I$12)</f>
        <v>#REF!</v>
      </c>
      <c r="K17" s="27">
        <v>250</v>
      </c>
      <c r="L17" s="26" t="e">
        <f>IF(K17="","",K17*Adjustment!$H$15+Adjustment!$H$15*Adjustment!$I$12)</f>
        <v>#REF!</v>
      </c>
      <c r="M17" s="2"/>
      <c r="N17" s="2"/>
      <c r="O17" s="2"/>
    </row>
    <row r="18" spans="1:23" s="5" customFormat="1" ht="14.25" customHeight="1" x14ac:dyDescent="0.2">
      <c r="A18" s="9">
        <v>9</v>
      </c>
      <c r="B18" s="114" t="s">
        <v>16</v>
      </c>
      <c r="C18" s="106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15"/>
      <c r="C19" s="106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15"/>
      <c r="C20" s="106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16"/>
      <c r="C21" s="106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14" t="s">
        <v>17</v>
      </c>
      <c r="C22" s="106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15"/>
      <c r="C23" s="106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15"/>
      <c r="C24" s="106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16"/>
      <c r="C25" s="106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14" t="s">
        <v>18</v>
      </c>
      <c r="C26" s="106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 t="e">
        <f>IF(K26="","",K26*Adjustment!$H$24+Adjustment!$H$24*Adjustment!$I$12)</f>
        <v>#REF!</v>
      </c>
      <c r="M26" s="2"/>
      <c r="N26" s="2"/>
      <c r="O26" s="2"/>
    </row>
    <row r="27" spans="1:23" s="5" customFormat="1" ht="14.25" customHeight="1" x14ac:dyDescent="0.2">
      <c r="A27" s="9">
        <v>18</v>
      </c>
      <c r="B27" s="115"/>
      <c r="C27" s="106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 t="e">
        <f>IF(K27="","",K27*Adjustment!$H$25+Adjustment!$H$25*Adjustment!$I$12)</f>
        <v>#REF!</v>
      </c>
      <c r="M27" s="2"/>
      <c r="N27" s="2"/>
      <c r="O27" s="2"/>
    </row>
    <row r="28" spans="1:23" s="5" customFormat="1" ht="14.25" customHeight="1" x14ac:dyDescent="0.2">
      <c r="A28" s="9">
        <v>19</v>
      </c>
      <c r="B28" s="115"/>
      <c r="C28" s="106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 t="e">
        <f>IF(K28="","",K28*Adjustment!$H$26+Adjustment!$H$26*Adjustment!$I$12)</f>
        <v>#REF!</v>
      </c>
      <c r="M28" s="2"/>
      <c r="N28" s="2"/>
      <c r="O28" s="2"/>
    </row>
    <row r="29" spans="1:23" s="5" customFormat="1" ht="14.25" customHeight="1" x14ac:dyDescent="0.2">
      <c r="A29" s="9">
        <v>20</v>
      </c>
      <c r="B29" s="116"/>
      <c r="C29" s="106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 t="e">
        <f>IF(K29="","",K29*Adjustment!$H$27+Adjustment!$H$27*Adjustment!$I$12)</f>
        <v>#REF!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14" t="s">
        <v>19</v>
      </c>
      <c r="C30" s="106" t="s">
        <v>12</v>
      </c>
      <c r="D30" s="9" t="s">
        <v>1</v>
      </c>
      <c r="E30" s="26">
        <v>280</v>
      </c>
      <c r="F30" s="26" t="e">
        <f>IF(E30="","",E30*Adjustment!$H$28+Adjustment!$H$28*Adjustment!$I$12)</f>
        <v>#REF!</v>
      </c>
      <c r="G30" s="26">
        <v>313</v>
      </c>
      <c r="H30" s="26" t="e">
        <f>IF(G30="","",G30*Adjustment!$H$28+Adjustment!$H$28*Adjustment!$I$12)</f>
        <v>#REF!</v>
      </c>
      <c r="I30" s="26">
        <v>313</v>
      </c>
      <c r="J30" s="26" t="e">
        <f>IF(I30="","",I30*Adjustment!$H$28+Adjustment!$H$28*Adjustment!$I$12)</f>
        <v>#REF!</v>
      </c>
      <c r="K30" s="27">
        <v>522.5</v>
      </c>
      <c r="L30" s="26" t="e">
        <f>IF(K30="","",K30*Adjustment!$H$28+Adjustment!$H$28*Adjustment!$I$12)</f>
        <v>#REF!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15"/>
      <c r="C31" s="106"/>
      <c r="D31" s="9" t="s">
        <v>2</v>
      </c>
      <c r="E31" s="26">
        <v>270</v>
      </c>
      <c r="F31" s="26" t="e">
        <f>IF(E31="","",E31*Adjustment!$H$29+Adjustment!$H$29*Adjustment!$I$12)</f>
        <v>#REF!</v>
      </c>
      <c r="G31" s="26">
        <v>303</v>
      </c>
      <c r="H31" s="26" t="e">
        <f>IF(G31="","",G31*Adjustment!$H$29+Adjustment!$H$29*Adjustment!$I$12)</f>
        <v>#REF!</v>
      </c>
      <c r="I31" s="26">
        <v>303</v>
      </c>
      <c r="J31" s="26" t="e">
        <f>IF(I31="","",I31*Adjustment!$H$29+Adjustment!$H$29*Adjustment!$I$12)</f>
        <v>#REF!</v>
      </c>
      <c r="K31" s="27">
        <v>376.67</v>
      </c>
      <c r="L31" s="26" t="e">
        <f>IF(K31="","",K31*Adjustment!$H$29+Adjustment!$H$29*Adjustment!$I$12)</f>
        <v>#REF!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15"/>
      <c r="C32" s="106"/>
      <c r="D32" s="9" t="s">
        <v>3</v>
      </c>
      <c r="E32" s="26">
        <v>260</v>
      </c>
      <c r="F32" s="26" t="e">
        <f>IF(E32="","",E32*Adjustment!$H$30+Adjustment!$H$30*Adjustment!$I$12)</f>
        <v>#REF!</v>
      </c>
      <c r="G32" s="26">
        <v>293</v>
      </c>
      <c r="H32" s="26" t="e">
        <f>IF(G32="","",G32*Adjustment!$H$30+Adjustment!$H$30*Adjustment!$I$12)</f>
        <v>#REF!</v>
      </c>
      <c r="I32" s="26">
        <v>293</v>
      </c>
      <c r="J32" s="26" t="e">
        <f>IF(I32="","",I32*Adjustment!$H$30+Adjustment!$H$30*Adjustment!$I$12)</f>
        <v>#REF!</v>
      </c>
      <c r="K32" s="27">
        <v>303.75</v>
      </c>
      <c r="L32" s="26" t="e">
        <f>IF(K32="","",K32*Adjustment!$H$30+Adjustment!$H$30*Adjustment!$I$12)</f>
        <v>#REF!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16"/>
      <c r="C33" s="106"/>
      <c r="D33" s="9" t="s">
        <v>4</v>
      </c>
      <c r="E33" s="26">
        <v>250</v>
      </c>
      <c r="F33" s="26" t="e">
        <f>IF(E33="","",E33*Adjustment!$H$31+Adjustment!$H$31*Adjustment!$I$12)</f>
        <v>#REF!</v>
      </c>
      <c r="G33" s="26">
        <v>283</v>
      </c>
      <c r="H33" s="26" t="e">
        <f>IF(G33="","",G33*Adjustment!$H$31+Adjustment!$H$31*Adjustment!$I$12)</f>
        <v>#REF!</v>
      </c>
      <c r="I33" s="26">
        <v>283</v>
      </c>
      <c r="J33" s="26" t="e">
        <f>IF(I33="","",I33*Adjustment!$H$31+Adjustment!$H$31*Adjustment!$I$12)</f>
        <v>#REF!</v>
      </c>
      <c r="K33" s="27">
        <v>260</v>
      </c>
      <c r="L33" s="26" t="e">
        <f>IF(K33="","",K33*Adjustment!$H$31+Adjustment!$H$31*Adjustment!$I$12)</f>
        <v>#REF!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14" t="s">
        <v>20</v>
      </c>
      <c r="C34" s="106" t="s">
        <v>12</v>
      </c>
      <c r="D34" s="9" t="s">
        <v>1</v>
      </c>
      <c r="E34" s="26">
        <v>250</v>
      </c>
      <c r="F34" s="26" t="e">
        <f>IF(E34="","",E34*Adjustment!$H$32+Adjustment!$H$32*Adjustment!$I$12)</f>
        <v>#REF!</v>
      </c>
      <c r="G34" s="26">
        <v>283</v>
      </c>
      <c r="H34" s="26" t="e">
        <f>IF(G34="","",G34*Adjustment!$H$32+Adjustment!$H$32*Adjustment!$I$12)</f>
        <v>#REF!</v>
      </c>
      <c r="I34" s="26">
        <v>283</v>
      </c>
      <c r="J34" s="26" t="e">
        <f>IF(I34="","",I34*Adjustment!$H$32+Adjustment!$H$32*Adjustment!$I$12)</f>
        <v>#REF!</v>
      </c>
      <c r="K34" s="27">
        <v>522.5</v>
      </c>
      <c r="L34" s="26" t="e">
        <f>IF(K34="","",K34*Adjustment!$H$32+Adjustment!$H$32*Adjustment!$I$12)</f>
        <v>#REF!</v>
      </c>
      <c r="M34" s="2"/>
      <c r="N34" s="2"/>
      <c r="O34" s="2"/>
    </row>
    <row r="35" spans="1:23" s="6" customFormat="1" ht="14.25" customHeight="1" x14ac:dyDescent="0.2">
      <c r="A35" s="9">
        <v>26</v>
      </c>
      <c r="B35" s="115"/>
      <c r="C35" s="106"/>
      <c r="D35" s="9" t="s">
        <v>2</v>
      </c>
      <c r="E35" s="26">
        <v>240</v>
      </c>
      <c r="F35" s="26" t="e">
        <f>IF(E35="","",E35*Adjustment!$H$33+Adjustment!$H$33*Adjustment!$I$12)</f>
        <v>#REF!</v>
      </c>
      <c r="G35" s="26">
        <v>273</v>
      </c>
      <c r="H35" s="26" t="e">
        <f>IF(G35="","",G35*Adjustment!$H$33+Adjustment!$H$33*Adjustment!$I$12)</f>
        <v>#REF!</v>
      </c>
      <c r="I35" s="26">
        <v>273</v>
      </c>
      <c r="J35" s="26" t="e">
        <f>IF(I35="","",I35*Adjustment!$H$33+Adjustment!$H$33*Adjustment!$I$12)</f>
        <v>#REF!</v>
      </c>
      <c r="K35" s="27">
        <v>376.67</v>
      </c>
      <c r="L35" s="26" t="e">
        <f>IF(K35="","",K35*Adjustment!$H$33+Adjustment!$H$33*Adjustment!$I$12)</f>
        <v>#REF!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15"/>
      <c r="C36" s="106"/>
      <c r="D36" s="9" t="s">
        <v>3</v>
      </c>
      <c r="E36" s="26">
        <v>230</v>
      </c>
      <c r="F36" s="26" t="e">
        <f>IF(E36="","",E36*Adjustment!$H$34+Adjustment!$H$34*Adjustment!$I$12)</f>
        <v>#REF!</v>
      </c>
      <c r="G36" s="26">
        <v>263</v>
      </c>
      <c r="H36" s="26" t="e">
        <f>IF(G36="","",G36*Adjustment!$H$34+Adjustment!$H$34*Adjustment!$I$12)</f>
        <v>#REF!</v>
      </c>
      <c r="I36" s="26">
        <v>263</v>
      </c>
      <c r="J36" s="26" t="e">
        <f>IF(I36="","",I36*Adjustment!$H$34+Adjustment!$H$34*Adjustment!$I$12)</f>
        <v>#REF!</v>
      </c>
      <c r="K36" s="27">
        <v>303.75</v>
      </c>
      <c r="L36" s="26" t="e">
        <f>IF(K36="","",K36*Adjustment!$H$34+Adjustment!$H$34*Adjustment!$I$12)</f>
        <v>#REF!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16"/>
      <c r="C37" s="106"/>
      <c r="D37" s="9" t="s">
        <v>4</v>
      </c>
      <c r="E37" s="26">
        <v>220</v>
      </c>
      <c r="F37" s="26" t="e">
        <f>IF(E37="","",E37*Adjustment!$H$35+Adjustment!$H$35*Adjustment!$I$12)</f>
        <v>#REF!</v>
      </c>
      <c r="G37" s="26">
        <v>253</v>
      </c>
      <c r="H37" s="26" t="e">
        <f>IF(G37="","",G37*Adjustment!$H$35+Adjustment!$H$35*Adjustment!$I$12)</f>
        <v>#REF!</v>
      </c>
      <c r="I37" s="26">
        <v>253</v>
      </c>
      <c r="J37" s="26" t="e">
        <f>IF(I37="","",I37*Adjustment!$H$35+Adjustment!$H$35*Adjustment!$I$12)</f>
        <v>#REF!</v>
      </c>
      <c r="K37" s="27">
        <v>260</v>
      </c>
      <c r="L37" s="26" t="e">
        <f>IF(K37="","",K37*Adjustment!$H$35+Adjustment!$H$35*Adjustment!$I$12)</f>
        <v>#REF!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20" t="s">
        <v>21</v>
      </c>
      <c r="C38" s="131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 t="e">
        <f>IF(K38="","",K38*Adjustment!$H$36+Adjustment!$H$36*Adjustment!$I$12)</f>
        <v>#REF!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21"/>
      <c r="C39" s="131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 t="e">
        <f>IF(K39="","",K39*Adjustment!$H$37+Adjustment!$H$37*Adjustment!$I$12)</f>
        <v>#REF!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21"/>
      <c r="C40" s="131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 t="e">
        <f>IF(K40="","",K40*Adjustment!$H$38+Adjustment!$H$38*Adjustment!$I$12)</f>
        <v>#REF!</v>
      </c>
      <c r="M40" s="2"/>
      <c r="N40" s="2"/>
      <c r="O40" s="2"/>
    </row>
    <row r="41" spans="1:23" s="5" customFormat="1" ht="14.25" customHeight="1" x14ac:dyDescent="0.2">
      <c r="A41" s="9">
        <v>32</v>
      </c>
      <c r="B41" s="122"/>
      <c r="C41" s="131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 t="e">
        <f>IF(K41="","",K41*Adjustment!$H$39+Adjustment!$H$39*Adjustment!$I$12)</f>
        <v>#REF!</v>
      </c>
      <c r="M41" s="2"/>
      <c r="N41" s="2"/>
      <c r="O41" s="2"/>
    </row>
    <row r="42" spans="1:23" s="5" customFormat="1" ht="14.25" customHeight="1" x14ac:dyDescent="0.2">
      <c r="A42" s="9">
        <v>33</v>
      </c>
      <c r="B42" s="114" t="s">
        <v>22</v>
      </c>
      <c r="C42" s="125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 t="e">
        <f>IF(K42="","",K42*Adjustment!$H$40+Adjustment!$H$40*Adjustment!$I$12)</f>
        <v>#REF!</v>
      </c>
      <c r="M42" s="2"/>
      <c r="N42" s="2"/>
      <c r="O42" s="2"/>
    </row>
    <row r="43" spans="1:23" s="5" customFormat="1" ht="14.25" customHeight="1" x14ac:dyDescent="0.2">
      <c r="A43" s="9">
        <v>34</v>
      </c>
      <c r="B43" s="115"/>
      <c r="C43" s="126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 t="e">
        <f>IF(K43="","",K43*Adjustment!$H$41+Adjustment!$H$41*Adjustment!$I$12)</f>
        <v>#REF!</v>
      </c>
      <c r="M43" s="2"/>
      <c r="N43" s="2"/>
      <c r="O43" s="2"/>
    </row>
    <row r="44" spans="1:23" s="5" customFormat="1" ht="14.25" customHeight="1" x14ac:dyDescent="0.2">
      <c r="A44" s="9">
        <v>35</v>
      </c>
      <c r="B44" s="115"/>
      <c r="C44" s="126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 t="e">
        <f>IF(K44="","",K44*Adjustment!$H$42+Adjustment!$H$42*Adjustment!$I$12)</f>
        <v>#REF!</v>
      </c>
      <c r="M44" s="2"/>
      <c r="N44" s="2"/>
      <c r="O44" s="2"/>
    </row>
    <row r="45" spans="1:23" s="5" customFormat="1" ht="15" customHeight="1" x14ac:dyDescent="0.2">
      <c r="A45" s="9">
        <v>36</v>
      </c>
      <c r="B45" s="116"/>
      <c r="C45" s="127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 t="e">
        <f>IF(K45="","",K45*Adjustment!$H$43+Adjustment!$H$43*Adjustment!$I$12)</f>
        <v>#REF!</v>
      </c>
      <c r="M45" s="2"/>
      <c r="N45" s="2"/>
      <c r="O45" s="2"/>
    </row>
    <row r="46" spans="1:23" s="5" customFormat="1" ht="14.25" customHeight="1" x14ac:dyDescent="0.2">
      <c r="A46" s="9">
        <v>37</v>
      </c>
      <c r="B46" s="114" t="s">
        <v>23</v>
      </c>
      <c r="C46" s="125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 t="e">
        <f>IF(K46="","",K46*Adjustment!$H$44+Adjustment!$H$44*Adjustment!$I$12)</f>
        <v>#REF!</v>
      </c>
      <c r="M46" s="2"/>
      <c r="N46" s="2"/>
      <c r="O46" s="2"/>
    </row>
    <row r="47" spans="1:23" s="5" customFormat="1" ht="14.25" customHeight="1" x14ac:dyDescent="0.2">
      <c r="A47" s="9">
        <v>38</v>
      </c>
      <c r="B47" s="115"/>
      <c r="C47" s="126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 t="e">
        <f>IF(K47="","",K47*Adjustment!$H$45+Adjustment!$H$45*Adjustment!$I$12)</f>
        <v>#REF!</v>
      </c>
      <c r="M47" s="2"/>
      <c r="N47" s="2"/>
      <c r="O47" s="2"/>
    </row>
    <row r="48" spans="1:23" s="5" customFormat="1" ht="14.25" customHeight="1" x14ac:dyDescent="0.2">
      <c r="A48" s="9">
        <v>39</v>
      </c>
      <c r="B48" s="115"/>
      <c r="C48" s="126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 t="e">
        <f>IF(K48="","",K48*Adjustment!$H$46+Adjustment!$H$46*Adjustment!$I$12)</f>
        <v>#REF!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16"/>
      <c r="C49" s="127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14" t="s">
        <v>24</v>
      </c>
      <c r="C50" s="125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15"/>
      <c r="C51" s="126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15"/>
      <c r="C52" s="126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16"/>
      <c r="C53" s="127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14" t="s">
        <v>25</v>
      </c>
      <c r="C54" s="128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 t="e">
        <f>IF(K54="","",K54*Adjustment!$H$52+Adjustment!$H$52*Adjustment!$I$12)</f>
        <v>#REF!</v>
      </c>
    </row>
    <row r="55" spans="1:23" ht="14.1" customHeight="1" x14ac:dyDescent="0.2">
      <c r="A55" s="9">
        <v>46</v>
      </c>
      <c r="B55" s="115"/>
      <c r="C55" s="129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 t="e">
        <f>IF(K55="","",K55*Adjustment!$H$53+Adjustment!$H$53*Adjustment!$I$12)</f>
        <v>#REF!</v>
      </c>
    </row>
    <row r="56" spans="1:23" ht="14.1" customHeight="1" x14ac:dyDescent="0.2">
      <c r="A56" s="9">
        <v>47</v>
      </c>
      <c r="B56" s="115"/>
      <c r="C56" s="129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 t="e">
        <f>IF(K56="","",K56*Adjustment!$H$54+Adjustment!$H$54*Adjustment!$I$12)</f>
        <v>#REF!</v>
      </c>
    </row>
    <row r="57" spans="1:23" ht="14.1" customHeight="1" x14ac:dyDescent="0.2">
      <c r="A57" s="9">
        <v>48</v>
      </c>
      <c r="B57" s="116"/>
      <c r="C57" s="130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 t="e">
        <f>IF(K57="","",K57*Adjustment!$H$55+Adjustment!$H$55*Adjustment!$I$12)</f>
        <v>#REF!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 t="e">
        <f>IF(E58="","",E58*F7+F7*Adjustment!$I$9)</f>
        <v>#REF!</v>
      </c>
      <c r="G58" s="26">
        <v>15</v>
      </c>
      <c r="H58" s="26" t="e">
        <f>IF(G58="","",G58*H7+H7*Adjustment!$I$9)</f>
        <v>#REF!</v>
      </c>
      <c r="I58" s="26">
        <v>15</v>
      </c>
      <c r="J58" s="26" t="e">
        <f>IF(I58="","",I58*J7+J7*Adjustment!$I$9)</f>
        <v>#REF!</v>
      </c>
      <c r="K58" s="27">
        <v>199</v>
      </c>
      <c r="L58" s="26" t="e">
        <f>IF(K58="","",K58*L7+L7*Adjustment!$I$9)</f>
        <v>#REF!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G5:H5"/>
    <mergeCell ref="I5:J5"/>
    <mergeCell ref="K5:L5"/>
    <mergeCell ref="E6:F6"/>
    <mergeCell ref="G6:H6"/>
    <mergeCell ref="I6:J6"/>
    <mergeCell ref="K6:L6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 t="e">
        <f>SUM(F10:F69)</f>
        <v>#REF!</v>
      </c>
      <c r="G2" s="76"/>
      <c r="H2" s="88" t="e">
        <f>SUM(H10:H69)</f>
        <v>#REF!</v>
      </c>
      <c r="I2" s="76"/>
      <c r="J2" s="88" t="e">
        <f>SUM(J10:J69)</f>
        <v>#REF!</v>
      </c>
      <c r="K2" s="76"/>
      <c r="L2" s="88" t="e">
        <f>SUM(L10:L69)</f>
        <v>#REF!</v>
      </c>
      <c r="M2" s="76"/>
      <c r="N2" s="88" t="e">
        <f>SUM(N10:N69)</f>
        <v>#REF!</v>
      </c>
      <c r="O2" s="76"/>
      <c r="P2" s="88" t="e">
        <f>SUM(P10:P69)</f>
        <v>#REF!</v>
      </c>
    </row>
    <row r="3" spans="1:24" x14ac:dyDescent="0.2">
      <c r="D3" s="29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</row>
    <row r="4" spans="1:24" x14ac:dyDescent="0.2">
      <c r="B4" s="16" t="s">
        <v>45</v>
      </c>
      <c r="D4" s="29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</row>
    <row r="5" spans="1:24" ht="39.75" customHeight="1" x14ac:dyDescent="0.2">
      <c r="B5" s="18" t="s">
        <v>219</v>
      </c>
      <c r="D5" s="29" t="s">
        <v>7</v>
      </c>
      <c r="E5" s="106" t="s">
        <v>148</v>
      </c>
      <c r="F5" s="107"/>
      <c r="G5" s="106" t="s">
        <v>66</v>
      </c>
      <c r="H5" s="107"/>
      <c r="I5" s="106" t="s">
        <v>150</v>
      </c>
      <c r="J5" s="107"/>
      <c r="K5" s="106" t="s">
        <v>148</v>
      </c>
      <c r="L5" s="107"/>
      <c r="M5" s="106" t="s">
        <v>66</v>
      </c>
      <c r="N5" s="107"/>
      <c r="O5" s="106" t="s">
        <v>66</v>
      </c>
      <c r="P5" s="107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2" t="s">
        <v>149</v>
      </c>
      <c r="F6" s="133"/>
      <c r="G6" s="132" t="s">
        <v>67</v>
      </c>
      <c r="H6" s="133"/>
      <c r="I6" s="132" t="s">
        <v>197</v>
      </c>
      <c r="J6" s="133"/>
      <c r="K6" s="132" t="s">
        <v>151</v>
      </c>
      <c r="L6" s="133"/>
      <c r="M6" s="132" t="s">
        <v>69</v>
      </c>
      <c r="N6" s="133"/>
      <c r="O6" s="132" t="s">
        <v>69</v>
      </c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104</v>
      </c>
      <c r="F8" s="101"/>
      <c r="G8" s="100" t="s">
        <v>105</v>
      </c>
      <c r="H8" s="101"/>
      <c r="I8" s="100" t="s">
        <v>106</v>
      </c>
      <c r="J8" s="101"/>
      <c r="K8" s="100" t="s">
        <v>107</v>
      </c>
      <c r="L8" s="101"/>
      <c r="M8" s="100" t="s">
        <v>108</v>
      </c>
      <c r="N8" s="101"/>
      <c r="O8" s="100" t="s">
        <v>109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495</v>
      </c>
      <c r="F10" s="26" t="e">
        <f>IF(E10="","",E10*Adjustment!$H$8+Adjustment!$H$8*Adjustment!$I$12)</f>
        <v>#REF!</v>
      </c>
      <c r="G10" s="27">
        <v>423</v>
      </c>
      <c r="H10" s="26" t="e">
        <f>IF(G10="","",G10*Adjustment!$H$8+Adjustment!$H$8*Adjustment!$I$12)</f>
        <v>#REF!</v>
      </c>
      <c r="I10" s="27">
        <v>423</v>
      </c>
      <c r="J10" s="26" t="e">
        <f>IF(I10="","",I10*Adjustment!$H$8+Adjustment!$H$8*Adjustment!$I$12)</f>
        <v>#REF!</v>
      </c>
      <c r="K10" s="27">
        <v>436</v>
      </c>
      <c r="L10" s="26" t="e">
        <f>IF(K10="","",K10*Adjustment!$H$8+Adjustment!$H$8*Adjustment!$I$12)</f>
        <v>#REF!</v>
      </c>
      <c r="M10" s="27">
        <v>430</v>
      </c>
      <c r="N10" s="26" t="e">
        <f>IF(M10="","",M10*Adjustment!$H$8+Adjustment!$H$8*Adjustment!$I$12)</f>
        <v>#REF!</v>
      </c>
      <c r="O10" s="27">
        <v>417.75</v>
      </c>
      <c r="P10" s="26" t="e">
        <f>IF(O10="","",O10*Adjustment!$H$8+Adjustment!$H$8*Adjustment!$I$12)</f>
        <v>#REF!</v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420</v>
      </c>
      <c r="F11" s="26" t="e">
        <f>IF(E11="","",E11*Adjustment!$H$9+Adjustment!$H$9*Adjustment!$I$12)</f>
        <v>#REF!</v>
      </c>
      <c r="G11" s="27">
        <v>348</v>
      </c>
      <c r="H11" s="26" t="e">
        <f>IF(G11="","",G11*Adjustment!$H$9+Adjustment!$H$9*Adjustment!$I$12)</f>
        <v>#REF!</v>
      </c>
      <c r="I11" s="27">
        <v>348</v>
      </c>
      <c r="J11" s="26" t="e">
        <f>IF(I11="","",I11*Adjustment!$H$9+Adjustment!$H$9*Adjustment!$I$12)</f>
        <v>#REF!</v>
      </c>
      <c r="K11" s="27">
        <v>361</v>
      </c>
      <c r="L11" s="26" t="e">
        <f>IF(K11="","",K11*Adjustment!$H$9+Adjustment!$H$9*Adjustment!$I$12)</f>
        <v>#REF!</v>
      </c>
      <c r="M11" s="27">
        <v>355</v>
      </c>
      <c r="N11" s="26" t="e">
        <f>IF(M11="","",M11*Adjustment!$H$9+Adjustment!$H$9*Adjustment!$I$12)</f>
        <v>#REF!</v>
      </c>
      <c r="O11" s="27">
        <v>342.75</v>
      </c>
      <c r="P11" s="26" t="e">
        <f>IF(O11="","",O11*Adjustment!$H$9+Adjustment!$H$9*Adjustment!$I$12)</f>
        <v>#REF!</v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345</v>
      </c>
      <c r="F12" s="26" t="e">
        <f>IF(E12="","",E12*Adjustment!$H$10+Adjustment!$H$10*Adjustment!$I$12)</f>
        <v>#REF!</v>
      </c>
      <c r="G12" s="27">
        <v>273</v>
      </c>
      <c r="H12" s="26" t="e">
        <f>IF(G12="","",G12*Adjustment!$H$10+Adjustment!$H$10*Adjustment!$I$12)</f>
        <v>#REF!</v>
      </c>
      <c r="I12" s="27">
        <v>273</v>
      </c>
      <c r="J12" s="26" t="e">
        <f>IF(I12="","",I12*Adjustment!$H$10+Adjustment!$H$10*Adjustment!$I$12)</f>
        <v>#REF!</v>
      </c>
      <c r="K12" s="27">
        <v>286</v>
      </c>
      <c r="L12" s="26" t="e">
        <f>IF(K12="","",K12*Adjustment!$H$10+Adjustment!$H$10*Adjustment!$I$12)</f>
        <v>#REF!</v>
      </c>
      <c r="M12" s="27">
        <v>280</v>
      </c>
      <c r="N12" s="26" t="e">
        <f>IF(M12="","",M12*Adjustment!$H$10+Adjustment!$H$10*Adjustment!$I$12)</f>
        <v>#REF!</v>
      </c>
      <c r="O12" s="27">
        <v>267.75</v>
      </c>
      <c r="P12" s="26" t="e">
        <f>IF(O12="","",O12*Adjustment!$H$10+Adjustment!$H$10*Adjustment!$I$12)</f>
        <v>#REF!</v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270</v>
      </c>
      <c r="F13" s="26" t="e">
        <f>IF(E13="","",E13*Adjustment!$H$11+Adjustment!$H$11*Adjustment!$I$12)</f>
        <v>#REF!</v>
      </c>
      <c r="G13" s="27">
        <v>198</v>
      </c>
      <c r="H13" s="26" t="e">
        <f>IF(G13="","",G13*Adjustment!$H$11+Adjustment!$H$11*Adjustment!$I$12)</f>
        <v>#REF!</v>
      </c>
      <c r="I13" s="27">
        <v>198</v>
      </c>
      <c r="J13" s="26" t="e">
        <f>IF(I13="","",I13*Adjustment!$H$11+Adjustment!$H$11*Adjustment!$I$12)</f>
        <v>#REF!</v>
      </c>
      <c r="K13" s="27">
        <v>211</v>
      </c>
      <c r="L13" s="26" t="e">
        <f>IF(K13="","",K13*Adjustment!$H$11+Adjustment!$H$11*Adjustment!$I$12)</f>
        <v>#REF!</v>
      </c>
      <c r="M13" s="27">
        <v>205</v>
      </c>
      <c r="N13" s="26" t="e">
        <f>IF(M13="","",M13*Adjustment!$H$11+Adjustment!$H$11*Adjustment!$I$12)</f>
        <v>#REF!</v>
      </c>
      <c r="O13" s="27">
        <v>192.75</v>
      </c>
      <c r="P13" s="26" t="e">
        <f>IF(O13="","",O13*Adjustment!$H$11+Adjustment!$H$11*Adjustment!$I$12)</f>
        <v>#REF!</v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477</v>
      </c>
      <c r="F14" s="26" t="e">
        <f>IF(E14="","",E14*Adjustment!$H$12+Adjustment!$H$12*Adjustment!$I$12)</f>
        <v>#REF!</v>
      </c>
      <c r="G14" s="27">
        <v>405</v>
      </c>
      <c r="H14" s="26" t="e">
        <f>IF(G14="","",G14*Adjustment!$H$12+Adjustment!$H$12*Adjustment!$I$12)</f>
        <v>#REF!</v>
      </c>
      <c r="I14" s="27">
        <v>405</v>
      </c>
      <c r="J14" s="26" t="e">
        <f>IF(I14="","",I14*Adjustment!$H$12+Adjustment!$H$12*Adjustment!$I$12)</f>
        <v>#REF!</v>
      </c>
      <c r="K14" s="27">
        <v>416</v>
      </c>
      <c r="L14" s="26" t="e">
        <f>IF(K14="","",K14*Adjustment!$H$12+Adjustment!$H$12*Adjustment!$I$12)</f>
        <v>#REF!</v>
      </c>
      <c r="M14" s="27">
        <v>410</v>
      </c>
      <c r="N14" s="26" t="e">
        <f>IF(M14="","",M14*Adjustment!$H$12+Adjustment!$H$12*Adjustment!$I$12)</f>
        <v>#REF!</v>
      </c>
      <c r="O14" s="27">
        <v>400.75</v>
      </c>
      <c r="P14" s="26" t="e">
        <f>IF(O14="","",O14*Adjustment!$H$12+Adjustment!$H$12*Adjustment!$I$12)</f>
        <v>#REF!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402</v>
      </c>
      <c r="F15" s="26" t="e">
        <f>IF(E15="","",E15*Adjustment!$H$13+Adjustment!$H$13*Adjustment!$I$12)</f>
        <v>#REF!</v>
      </c>
      <c r="G15" s="27">
        <v>330</v>
      </c>
      <c r="H15" s="26" t="e">
        <f>IF(G15="","",G15*Adjustment!$H$13+Adjustment!$H$13*Adjustment!$I$12)</f>
        <v>#REF!</v>
      </c>
      <c r="I15" s="27">
        <v>330</v>
      </c>
      <c r="J15" s="26" t="e">
        <f>IF(I15="","",I15*Adjustment!$H$13+Adjustment!$H$13*Adjustment!$I$12)</f>
        <v>#REF!</v>
      </c>
      <c r="K15" s="27">
        <v>341</v>
      </c>
      <c r="L15" s="26" t="e">
        <f>IF(K15="","",K15*Adjustment!$H$13+Adjustment!$H$13*Adjustment!$I$12)</f>
        <v>#REF!</v>
      </c>
      <c r="M15" s="27">
        <v>335</v>
      </c>
      <c r="N15" s="26" t="e">
        <f>IF(M15="","",M15*Adjustment!$H$13+Adjustment!$H$13*Adjustment!$I$12)</f>
        <v>#REF!</v>
      </c>
      <c r="O15" s="27">
        <v>325.75</v>
      </c>
      <c r="P15" s="26" t="e">
        <f>IF(O15="","",O15*Adjustment!$H$13+Adjustment!$H$13*Adjustment!$I$12)</f>
        <v>#REF!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327</v>
      </c>
      <c r="F16" s="26" t="e">
        <f>IF(E16="","",E16*Adjustment!$H$14+Adjustment!$H$14*Adjustment!$I$12)</f>
        <v>#REF!</v>
      </c>
      <c r="G16" s="27">
        <v>255</v>
      </c>
      <c r="H16" s="26" t="e">
        <f>IF(G16="","",G16*Adjustment!$H$14+Adjustment!$H$14*Adjustment!$I$12)</f>
        <v>#REF!</v>
      </c>
      <c r="I16" s="27">
        <v>255</v>
      </c>
      <c r="J16" s="26" t="e">
        <f>IF(I16="","",I16*Adjustment!$H$14+Adjustment!$H$14*Adjustment!$I$12)</f>
        <v>#REF!</v>
      </c>
      <c r="K16" s="27">
        <v>266</v>
      </c>
      <c r="L16" s="26" t="e">
        <f>IF(K16="","",K16*Adjustment!$H$14+Adjustment!$H$14*Adjustment!$I$12)</f>
        <v>#REF!</v>
      </c>
      <c r="M16" s="27">
        <v>260</v>
      </c>
      <c r="N16" s="26" t="e">
        <f>IF(M16="","",M16*Adjustment!$H$14+Adjustment!$H$14*Adjustment!$I$12)</f>
        <v>#REF!</v>
      </c>
      <c r="O16" s="27">
        <v>250.75</v>
      </c>
      <c r="P16" s="26" t="e">
        <f>IF(O16="","",O16*Adjustment!$H$14+Adjustment!$H$14*Adjustment!$I$12)</f>
        <v>#REF!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252</v>
      </c>
      <c r="F17" s="26" t="e">
        <f>IF(E17="","",E17*Adjustment!$H$15+Adjustment!$H$15*Adjustment!$I$12)</f>
        <v>#REF!</v>
      </c>
      <c r="G17" s="27">
        <v>180</v>
      </c>
      <c r="H17" s="26" t="e">
        <f>IF(G17="","",G17*Adjustment!$H$15+Adjustment!$H$15*Adjustment!$I$12)</f>
        <v>#REF!</v>
      </c>
      <c r="I17" s="27">
        <v>180</v>
      </c>
      <c r="J17" s="26" t="e">
        <f>IF(I17="","",I17*Adjustment!$H$15+Adjustment!$H$15*Adjustment!$I$12)</f>
        <v>#REF!</v>
      </c>
      <c r="K17" s="27">
        <v>191</v>
      </c>
      <c r="L17" s="26" t="e">
        <f>IF(K17="","",K17*Adjustment!$H$15+Adjustment!$H$15*Adjustment!$I$12)</f>
        <v>#REF!</v>
      </c>
      <c r="M17" s="27">
        <v>185</v>
      </c>
      <c r="N17" s="26" t="e">
        <f>IF(M17="","",M17*Adjustment!$H$15+Adjustment!$H$15*Adjustment!$I$12)</f>
        <v>#REF!</v>
      </c>
      <c r="O17" s="27">
        <v>175.75</v>
      </c>
      <c r="P17" s="26" t="e">
        <f>IF(O17="","",O17*Adjustment!$H$15+Adjustment!$H$15*Adjustment!$I$12)</f>
        <v>#REF!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530.5</v>
      </c>
      <c r="F26" s="26" t="e">
        <f>IF(E26="","",E26*Adjustment!$H$24+Adjustment!$H$24*Adjustment!$I$12)</f>
        <v>#REF!</v>
      </c>
      <c r="G26" s="28">
        <v>458.5</v>
      </c>
      <c r="H26" s="26" t="e">
        <f>IF(G26="","",G26*Adjustment!$H$24+Adjustment!$H$24*Adjustment!$I$12)</f>
        <v>#REF!</v>
      </c>
      <c r="I26" s="28">
        <v>476.5</v>
      </c>
      <c r="J26" s="26" t="e">
        <f>IF(I26="","",I26*Adjustment!$H$24+Adjustment!$H$24*Adjustment!$I$12)</f>
        <v>#REF!</v>
      </c>
      <c r="K26" s="28">
        <v>469.5</v>
      </c>
      <c r="L26" s="26" t="e">
        <f>IF(K26="","",K26*Adjustment!$H$24+Adjustment!$H$24*Adjustment!$I$12)</f>
        <v>#REF!</v>
      </c>
      <c r="M26" s="28">
        <v>463.5</v>
      </c>
      <c r="N26" s="26" t="e">
        <f>IF(M26="","",M26*Adjustment!$H$24+Adjustment!$H$24*Adjustment!$I$12)</f>
        <v>#REF!</v>
      </c>
      <c r="O26" s="28">
        <v>454.25</v>
      </c>
      <c r="P26" s="26" t="e">
        <f>IF(O26="","",O26*Adjustment!$H$24+Adjustment!$H$24*Adjustment!$I$12)</f>
        <v>#REF!</v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455.5</v>
      </c>
      <c r="F27" s="26" t="e">
        <f>IF(E27="","",E27*Adjustment!$H$25+Adjustment!$H$25*Adjustment!$I$12)</f>
        <v>#REF!</v>
      </c>
      <c r="G27" s="28">
        <v>383.5</v>
      </c>
      <c r="H27" s="26" t="e">
        <f>IF(G27="","",G27*Adjustment!$H$25+Adjustment!$H$25*Adjustment!$I$12)</f>
        <v>#REF!</v>
      </c>
      <c r="I27" s="28">
        <v>401.5</v>
      </c>
      <c r="J27" s="26" t="e">
        <f>IF(I27="","",I27*Adjustment!$H$25+Adjustment!$H$25*Adjustment!$I$12)</f>
        <v>#REF!</v>
      </c>
      <c r="K27" s="28">
        <v>394.5</v>
      </c>
      <c r="L27" s="26" t="e">
        <f>IF(K27="","",K27*Adjustment!$H$25+Adjustment!$H$25*Adjustment!$I$12)</f>
        <v>#REF!</v>
      </c>
      <c r="M27" s="28">
        <v>388.5</v>
      </c>
      <c r="N27" s="26" t="e">
        <f>IF(M27="","",M27*Adjustment!$H$25+Adjustment!$H$25*Adjustment!$I$12)</f>
        <v>#REF!</v>
      </c>
      <c r="O27" s="28">
        <v>379.25</v>
      </c>
      <c r="P27" s="26" t="e">
        <f>IF(O27="","",O27*Adjustment!$H$25+Adjustment!$H$25*Adjustment!$I$12)</f>
        <v>#REF!</v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280.5</v>
      </c>
      <c r="F28" s="26" t="e">
        <f>IF(E28="","",E28*Adjustment!$H$26+Adjustment!$H$26*Adjustment!$I$12)</f>
        <v>#REF!</v>
      </c>
      <c r="G28" s="28">
        <v>308.5</v>
      </c>
      <c r="H28" s="26" t="e">
        <f>IF(G28="","",G28*Adjustment!$H$26+Adjustment!$H$26*Adjustment!$I$12)</f>
        <v>#REF!</v>
      </c>
      <c r="I28" s="28">
        <v>326.5</v>
      </c>
      <c r="J28" s="26" t="e">
        <f>IF(I28="","",I28*Adjustment!$H$26+Adjustment!$H$26*Adjustment!$I$12)</f>
        <v>#REF!</v>
      </c>
      <c r="K28" s="28">
        <v>319.5</v>
      </c>
      <c r="L28" s="26" t="e">
        <f>IF(K28="","",K28*Adjustment!$H$26+Adjustment!$H$26*Adjustment!$I$12)</f>
        <v>#REF!</v>
      </c>
      <c r="M28" s="28">
        <v>313.5</v>
      </c>
      <c r="N28" s="26" t="e">
        <f>IF(M28="","",M28*Adjustment!$H$26+Adjustment!$H$26*Adjustment!$I$12)</f>
        <v>#REF!</v>
      </c>
      <c r="O28" s="28">
        <v>304.25</v>
      </c>
      <c r="P28" s="26" t="e">
        <f>IF(O28="","",O28*Adjustment!$H$26+Adjustment!$H$26*Adjustment!$I$12)</f>
        <v>#REF!</v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305.5</v>
      </c>
      <c r="F29" s="26" t="e">
        <f>IF(E29="","",E29*Adjustment!$H$27+Adjustment!$H$27*Adjustment!$I$12)</f>
        <v>#REF!</v>
      </c>
      <c r="G29" s="28">
        <v>233.5</v>
      </c>
      <c r="H29" s="26" t="e">
        <f>IF(G29="","",G29*Adjustment!$H$27+Adjustment!$H$27*Adjustment!$I$12)</f>
        <v>#REF!</v>
      </c>
      <c r="I29" s="28">
        <v>251.5</v>
      </c>
      <c r="J29" s="26" t="e">
        <f>IF(I29="","",I29*Adjustment!$H$27+Adjustment!$H$27*Adjustment!$I$12)</f>
        <v>#REF!</v>
      </c>
      <c r="K29" s="28">
        <v>244.5</v>
      </c>
      <c r="L29" s="26" t="e">
        <f>IF(K29="","",K29*Adjustment!$H$27+Adjustment!$H$27*Adjustment!$I$12)</f>
        <v>#REF!</v>
      </c>
      <c r="M29" s="28">
        <v>238.5</v>
      </c>
      <c r="N29" s="26" t="e">
        <f>IF(M29="","",M29*Adjustment!$H$27+Adjustment!$H$27*Adjustment!$I$12)</f>
        <v>#REF!</v>
      </c>
      <c r="O29" s="28">
        <v>229.25</v>
      </c>
      <c r="P29" s="26" t="e">
        <f>IF(O29="","",O29*Adjustment!$H$27+Adjustment!$H$27*Adjustment!$I$12)</f>
        <v>#REF!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610</v>
      </c>
      <c r="F30" s="26" t="e">
        <f>IF(E30="","",E30*Adjustment!$H$28+Adjustment!$H$28*Adjustment!$I$12)</f>
        <v>#REF!</v>
      </c>
      <c r="G30" s="27">
        <v>546</v>
      </c>
      <c r="H30" s="26" t="e">
        <f>IF(G30="","",G30*Adjustment!$H$28+Adjustment!$H$28*Adjustment!$I$12)</f>
        <v>#REF!</v>
      </c>
      <c r="I30" s="27">
        <v>546</v>
      </c>
      <c r="J30" s="26" t="e">
        <f>IF(I30="","",I30*Adjustment!$H$28+Adjustment!$H$28*Adjustment!$I$12)</f>
        <v>#REF!</v>
      </c>
      <c r="K30" s="27">
        <v>557</v>
      </c>
      <c r="L30" s="26" t="e">
        <f>IF(K30="","",K30*Adjustment!$H$28+Adjustment!$H$28*Adjustment!$I$12)</f>
        <v>#REF!</v>
      </c>
      <c r="M30" s="27">
        <v>551</v>
      </c>
      <c r="N30" s="26" t="e">
        <f>IF(M30="","",M30*Adjustment!$H$28+Adjustment!$H$28*Adjustment!$I$12)</f>
        <v>#REF!</v>
      </c>
      <c r="O30" s="27">
        <v>541.75</v>
      </c>
      <c r="P30" s="26" t="e">
        <f>IF(O30="","",O30*Adjustment!$H$28+Adjustment!$H$28*Adjustment!$I$12)</f>
        <v>#REF!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535</v>
      </c>
      <c r="F31" s="26" t="e">
        <f>IF(E31="","",E31*Adjustment!$H$29+Adjustment!$H$29*Adjustment!$I$12)</f>
        <v>#REF!</v>
      </c>
      <c r="G31" s="27">
        <v>471</v>
      </c>
      <c r="H31" s="26" t="e">
        <f>IF(G31="","",G31*Adjustment!$H$29+Adjustment!$H$29*Adjustment!$I$12)</f>
        <v>#REF!</v>
      </c>
      <c r="I31" s="27">
        <v>471</v>
      </c>
      <c r="J31" s="26" t="e">
        <f>IF(I31="","",I31*Adjustment!$H$29+Adjustment!$H$29*Adjustment!$I$12)</f>
        <v>#REF!</v>
      </c>
      <c r="K31" s="27">
        <v>482</v>
      </c>
      <c r="L31" s="26" t="e">
        <f>IF(K31="","",K31*Adjustment!$H$29+Adjustment!$H$29*Adjustment!$I$12)</f>
        <v>#REF!</v>
      </c>
      <c r="M31" s="27">
        <v>476</v>
      </c>
      <c r="N31" s="26" t="e">
        <f>IF(M31="","",M31*Adjustment!$H$29+Adjustment!$H$29*Adjustment!$I$12)</f>
        <v>#REF!</v>
      </c>
      <c r="O31" s="27">
        <v>466.75</v>
      </c>
      <c r="P31" s="26" t="e">
        <f>IF(O31="","",O31*Adjustment!$H$29+Adjustment!$H$29*Adjustment!$I$12)</f>
        <v>#REF!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460</v>
      </c>
      <c r="F32" s="26" t="e">
        <f>IF(E32="","",E32*Adjustment!$H$30+Adjustment!$H$30*Adjustment!$I$12)</f>
        <v>#REF!</v>
      </c>
      <c r="G32" s="27">
        <v>396</v>
      </c>
      <c r="H32" s="26" t="e">
        <f>IF(G32="","",G32*Adjustment!$H$30+Adjustment!$H$30*Adjustment!$I$12)</f>
        <v>#REF!</v>
      </c>
      <c r="I32" s="27">
        <v>396</v>
      </c>
      <c r="J32" s="26" t="e">
        <f>IF(I32="","",I32*Adjustment!$H$30+Adjustment!$H$30*Adjustment!$I$12)</f>
        <v>#REF!</v>
      </c>
      <c r="K32" s="27">
        <v>407</v>
      </c>
      <c r="L32" s="26" t="e">
        <f>IF(K32="","",K32*Adjustment!$H$30+Adjustment!$H$30*Adjustment!$I$12)</f>
        <v>#REF!</v>
      </c>
      <c r="M32" s="27">
        <v>401</v>
      </c>
      <c r="N32" s="26" t="e">
        <f>IF(M32="","",M32*Adjustment!$H$30+Adjustment!$H$30*Adjustment!$I$12)</f>
        <v>#REF!</v>
      </c>
      <c r="O32" s="27">
        <v>391.75</v>
      </c>
      <c r="P32" s="26" t="e">
        <f>IF(O32="","",O32*Adjustment!$H$30+Adjustment!$H$30*Adjustment!$I$12)</f>
        <v>#REF!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385</v>
      </c>
      <c r="F33" s="26" t="e">
        <f>IF(E33="","",E33*Adjustment!$H$31+Adjustment!$H$31*Adjustment!$I$12)</f>
        <v>#REF!</v>
      </c>
      <c r="G33" s="27">
        <v>321</v>
      </c>
      <c r="H33" s="26" t="e">
        <f>IF(G33="","",G33*Adjustment!$H$31+Adjustment!$H$31*Adjustment!$I$12)</f>
        <v>#REF!</v>
      </c>
      <c r="I33" s="27">
        <v>321</v>
      </c>
      <c r="J33" s="26" t="e">
        <f>IF(I33="","",I33*Adjustment!$H$31+Adjustment!$H$31*Adjustment!$I$12)</f>
        <v>#REF!</v>
      </c>
      <c r="K33" s="27">
        <v>332</v>
      </c>
      <c r="L33" s="26" t="e">
        <f>IF(K33="","",K33*Adjustment!$H$31+Adjustment!$H$31*Adjustment!$I$12)</f>
        <v>#REF!</v>
      </c>
      <c r="M33" s="27">
        <v>326</v>
      </c>
      <c r="N33" s="26" t="e">
        <f>IF(M33="","",M33*Adjustment!$H$31+Adjustment!$H$31*Adjustment!$I$12)</f>
        <v>#REF!</v>
      </c>
      <c r="O33" s="27">
        <v>316.75</v>
      </c>
      <c r="P33" s="26" t="e">
        <f>IF(O33="","",O33*Adjustment!$H$31+Adjustment!$H$31*Adjustment!$I$12)</f>
        <v>#REF!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488</v>
      </c>
      <c r="F34" s="26" t="e">
        <f>IF(E34="","",E34*Adjustment!$H$32+Adjustment!$H$32*Adjustment!$I$12)</f>
        <v>#REF!</v>
      </c>
      <c r="G34" s="27">
        <v>417</v>
      </c>
      <c r="H34" s="26" t="e">
        <f>IF(G34="","",G34*Adjustment!$H$32+Adjustment!$H$32*Adjustment!$I$12)</f>
        <v>#REF!</v>
      </c>
      <c r="I34" s="27">
        <v>417</v>
      </c>
      <c r="J34" s="26" t="e">
        <f>IF(I34="","",I34*Adjustment!$H$32+Adjustment!$H$32*Adjustment!$I$12)</f>
        <v>#REF!</v>
      </c>
      <c r="K34" s="27">
        <v>428</v>
      </c>
      <c r="L34" s="26" t="e">
        <f>IF(K34="","",K34*Adjustment!$H$32+Adjustment!$H$32*Adjustment!$I$12)</f>
        <v>#REF!</v>
      </c>
      <c r="M34" s="27">
        <v>425</v>
      </c>
      <c r="N34" s="26" t="e">
        <f>IF(M34="","",M34*Adjustment!$H$32+Adjustment!$H$32*Adjustment!$I$12)</f>
        <v>#REF!</v>
      </c>
      <c r="O34" s="27">
        <v>417.75</v>
      </c>
      <c r="P34" s="26" t="e">
        <f>IF(O34="","",O34*Adjustment!$H$32+Adjustment!$H$32*Adjustment!$I$12)</f>
        <v>#REF!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413</v>
      </c>
      <c r="F35" s="26" t="e">
        <f>IF(E35="","",E35*Adjustment!$H$33+Adjustment!$H$33*Adjustment!$I$12)</f>
        <v>#REF!</v>
      </c>
      <c r="G35" s="27">
        <v>342</v>
      </c>
      <c r="H35" s="26" t="e">
        <f>IF(G35="","",G35*Adjustment!$H$33+Adjustment!$H$33*Adjustment!$I$12)</f>
        <v>#REF!</v>
      </c>
      <c r="I35" s="27">
        <v>342</v>
      </c>
      <c r="J35" s="26" t="e">
        <f>IF(I35="","",I35*Adjustment!$H$33+Adjustment!$H$33*Adjustment!$I$12)</f>
        <v>#REF!</v>
      </c>
      <c r="K35" s="27">
        <v>353</v>
      </c>
      <c r="L35" s="26" t="e">
        <f>IF(K35="","",K35*Adjustment!$H$33+Adjustment!$H$33*Adjustment!$I$12)</f>
        <v>#REF!</v>
      </c>
      <c r="M35" s="27">
        <v>350</v>
      </c>
      <c r="N35" s="26" t="e">
        <f>IF(M35="","",M35*Adjustment!$H$33+Adjustment!$H$33*Adjustment!$I$12)</f>
        <v>#REF!</v>
      </c>
      <c r="O35" s="27">
        <v>342.75</v>
      </c>
      <c r="P35" s="26" t="e">
        <f>IF(O35="","",O35*Adjustment!$H$33+Adjustment!$H$33*Adjustment!$I$12)</f>
        <v>#REF!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338</v>
      </c>
      <c r="F36" s="26" t="e">
        <f>IF(E36="","",E36*Adjustment!$H$34+Adjustment!$H$34*Adjustment!$I$12)</f>
        <v>#REF!</v>
      </c>
      <c r="G36" s="27">
        <v>267</v>
      </c>
      <c r="H36" s="26" t="e">
        <f>IF(G36="","",G36*Adjustment!$H$34+Adjustment!$H$34*Adjustment!$I$12)</f>
        <v>#REF!</v>
      </c>
      <c r="I36" s="27">
        <v>267</v>
      </c>
      <c r="J36" s="26" t="e">
        <f>IF(I36="","",I36*Adjustment!$H$34+Adjustment!$H$34*Adjustment!$I$12)</f>
        <v>#REF!</v>
      </c>
      <c r="K36" s="27">
        <v>278</v>
      </c>
      <c r="L36" s="26" t="e">
        <f>IF(K36="","",K36*Adjustment!$H$34+Adjustment!$H$34*Adjustment!$I$12)</f>
        <v>#REF!</v>
      </c>
      <c r="M36" s="27">
        <v>275</v>
      </c>
      <c r="N36" s="26" t="e">
        <f>IF(M36="","",M36*Adjustment!$H$34+Adjustment!$H$34*Adjustment!$I$12)</f>
        <v>#REF!</v>
      </c>
      <c r="O36" s="27">
        <v>267.75</v>
      </c>
      <c r="P36" s="26" t="e">
        <f>IF(O36="","",O36*Adjustment!$H$34+Adjustment!$H$34*Adjustment!$I$12)</f>
        <v>#REF!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263</v>
      </c>
      <c r="F37" s="26" t="e">
        <f>IF(E37="","",E37*Adjustment!$H$35+Adjustment!$H$35*Adjustment!$I$12)</f>
        <v>#REF!</v>
      </c>
      <c r="G37" s="27">
        <v>192</v>
      </c>
      <c r="H37" s="26" t="e">
        <f>IF(G37="","",G37*Adjustment!$H$35+Adjustment!$H$35*Adjustment!$I$12)</f>
        <v>#REF!</v>
      </c>
      <c r="I37" s="27">
        <v>192</v>
      </c>
      <c r="J37" s="26" t="e">
        <f>IF(I37="","",I37*Adjustment!$H$35+Adjustment!$H$35*Adjustment!$I$12)</f>
        <v>#REF!</v>
      </c>
      <c r="K37" s="27">
        <v>203</v>
      </c>
      <c r="L37" s="26" t="e">
        <f>IF(K37="","",K37*Adjustment!$H$35+Adjustment!$H$35*Adjustment!$I$12)</f>
        <v>#REF!</v>
      </c>
      <c r="M37" s="27">
        <v>200</v>
      </c>
      <c r="N37" s="26" t="e">
        <f>IF(M37="","",M37*Adjustment!$H$35+Adjustment!$H$35*Adjustment!$I$12)</f>
        <v>#REF!</v>
      </c>
      <c r="O37" s="27">
        <v>192.75</v>
      </c>
      <c r="P37" s="26" t="e">
        <f>IF(O37="","",O37*Adjustment!$H$35+Adjustment!$H$35*Adjustment!$I$12)</f>
        <v>#REF!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570</v>
      </c>
      <c r="F38" s="26" t="e">
        <f>IF(E38="","",E38*Adjustment!$H$36+Adjustment!$H$36*Adjustment!$I$12)</f>
        <v>#REF!</v>
      </c>
      <c r="G38" s="27">
        <v>570</v>
      </c>
      <c r="H38" s="26" t="e">
        <f>IF(G38="","",G38*Adjustment!$H$36+Adjustment!$H$36*Adjustment!$I$12)</f>
        <v>#REF!</v>
      </c>
      <c r="I38" s="27">
        <v>570</v>
      </c>
      <c r="J38" s="26" t="e">
        <f>IF(I38="","",I38*Adjustment!$H$36+Adjustment!$H$36*Adjustment!$I$12)</f>
        <v>#REF!</v>
      </c>
      <c r="K38" s="27">
        <v>570</v>
      </c>
      <c r="L38" s="26" t="e">
        <f>IF(K38="","",K38*Adjustment!$H$36+Adjustment!$H$36*Adjustment!$I$12)</f>
        <v>#REF!</v>
      </c>
      <c r="M38" s="27">
        <v>570</v>
      </c>
      <c r="N38" s="26" t="e">
        <f>IF(M38="","",M38*Adjustment!$H$36+Adjustment!$H$36*Adjustment!$I$12)</f>
        <v>#REF!</v>
      </c>
      <c r="O38" s="27">
        <v>570.75</v>
      </c>
      <c r="P38" s="26" t="e">
        <f>IF(O38="","",O38*Adjustment!$H$36+Adjustment!$H$36*Adjustment!$I$12)</f>
        <v>#REF!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495</v>
      </c>
      <c r="F39" s="26" t="e">
        <f>IF(E39="","",E39*Adjustment!$H$37+Adjustment!$H$37*Adjustment!$I$12)</f>
        <v>#REF!</v>
      </c>
      <c r="G39" s="27">
        <v>495</v>
      </c>
      <c r="H39" s="26" t="e">
        <f>IF(G39="","",G39*Adjustment!$H$37+Adjustment!$H$37*Adjustment!$I$12)</f>
        <v>#REF!</v>
      </c>
      <c r="I39" s="27">
        <v>495</v>
      </c>
      <c r="J39" s="26" t="e">
        <f>IF(I39="","",I39*Adjustment!$H$37+Adjustment!$H$37*Adjustment!$I$12)</f>
        <v>#REF!</v>
      </c>
      <c r="K39" s="27">
        <v>495</v>
      </c>
      <c r="L39" s="26" t="e">
        <f>IF(K39="","",K39*Adjustment!$H$37+Adjustment!$H$37*Adjustment!$I$12)</f>
        <v>#REF!</v>
      </c>
      <c r="M39" s="27">
        <v>495</v>
      </c>
      <c r="N39" s="26" t="e">
        <f>IF(M39="","",M39*Adjustment!$H$37+Adjustment!$H$37*Adjustment!$I$12)</f>
        <v>#REF!</v>
      </c>
      <c r="O39" s="27">
        <v>495.75</v>
      </c>
      <c r="P39" s="26" t="e">
        <f>IF(O39="","",O39*Adjustment!$H$37+Adjustment!$H$37*Adjustment!$I$12)</f>
        <v>#REF!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420</v>
      </c>
      <c r="F40" s="26" t="e">
        <f>IF(E40="","",E40*Adjustment!$H$38+Adjustment!$H$38*Adjustment!$I$12)</f>
        <v>#REF!</v>
      </c>
      <c r="G40" s="27">
        <v>420</v>
      </c>
      <c r="H40" s="26" t="e">
        <f>IF(G40="","",G40*Adjustment!$H$38+Adjustment!$H$38*Adjustment!$I$12)</f>
        <v>#REF!</v>
      </c>
      <c r="I40" s="27">
        <v>420</v>
      </c>
      <c r="J40" s="26" t="e">
        <f>IF(I40="","",I40*Adjustment!$H$38+Adjustment!$H$38*Adjustment!$I$12)</f>
        <v>#REF!</v>
      </c>
      <c r="K40" s="27">
        <v>420</v>
      </c>
      <c r="L40" s="26" t="e">
        <f>IF(K40="","",K40*Adjustment!$H$38+Adjustment!$H$38*Adjustment!$I$12)</f>
        <v>#REF!</v>
      </c>
      <c r="M40" s="27">
        <v>420</v>
      </c>
      <c r="N40" s="26" t="e">
        <f>IF(M40="","",M40*Adjustment!$H$38+Adjustment!$H$38*Adjustment!$I$12)</f>
        <v>#REF!</v>
      </c>
      <c r="O40" s="27">
        <v>420.75</v>
      </c>
      <c r="P40" s="26" t="e">
        <f>IF(O40="","",O40*Adjustment!$H$38+Adjustment!$H$38*Adjustment!$I$12)</f>
        <v>#REF!</v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345</v>
      </c>
      <c r="F41" s="26" t="e">
        <f>IF(E41="","",E41*Adjustment!$H$39+Adjustment!$H$39*Adjustment!$I$12)</f>
        <v>#REF!</v>
      </c>
      <c r="G41" s="27">
        <v>345</v>
      </c>
      <c r="H41" s="26" t="e">
        <f>IF(G41="","",G41*Adjustment!$H$39+Adjustment!$H$39*Adjustment!$I$12)</f>
        <v>#REF!</v>
      </c>
      <c r="I41" s="27">
        <v>345</v>
      </c>
      <c r="J41" s="26" t="e">
        <f>IF(I41="","",I41*Adjustment!$H$39+Adjustment!$H$39*Adjustment!$I$12)</f>
        <v>#REF!</v>
      </c>
      <c r="K41" s="27">
        <v>345</v>
      </c>
      <c r="L41" s="26" t="e">
        <f>IF(K41="","",K41*Adjustment!$H$39+Adjustment!$H$39*Adjustment!$I$12)</f>
        <v>#REF!</v>
      </c>
      <c r="M41" s="27">
        <v>345</v>
      </c>
      <c r="N41" s="26" t="e">
        <f>IF(M41="","",M41*Adjustment!$H$39+Adjustment!$H$39*Adjustment!$I$12)</f>
        <v>#REF!</v>
      </c>
      <c r="O41" s="27">
        <v>345.75</v>
      </c>
      <c r="P41" s="26" t="e">
        <f>IF(O41="","",O41*Adjustment!$H$39+Adjustment!$H$39*Adjustment!$I$12)</f>
        <v>#REF!</v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430</v>
      </c>
      <c r="F46" s="26" t="e">
        <f>IF(E46="","",E46*Adjustment!$H$44+Adjustment!$H$44*Adjustment!$I$12)</f>
        <v>#REF!</v>
      </c>
      <c r="G46" s="27">
        <v>378</v>
      </c>
      <c r="H46" s="26" t="e">
        <f>IF(G46="","",G46*Adjustment!$H$44+Adjustment!$H$44*Adjustment!$I$12)</f>
        <v>#REF!</v>
      </c>
      <c r="I46" s="27">
        <v>378</v>
      </c>
      <c r="J46" s="26" t="e">
        <f>IF(I46="","",I46*Adjustment!$H$44+Adjustment!$H$44*Adjustment!$I$12)</f>
        <v>#REF!</v>
      </c>
      <c r="K46" s="27">
        <v>389</v>
      </c>
      <c r="L46" s="26" t="e">
        <f>IF(K46="","",K46*Adjustment!$H$44+Adjustment!$H$44*Adjustment!$I$12)</f>
        <v>#REF!</v>
      </c>
      <c r="M46" s="27">
        <v>388</v>
      </c>
      <c r="N46" s="26" t="e">
        <f>IF(M46="","",M46*Adjustment!$H$44+Adjustment!$H$44*Adjustment!$I$12)</f>
        <v>#REF!</v>
      </c>
      <c r="O46" s="27">
        <v>378.75</v>
      </c>
      <c r="P46" s="26" t="e">
        <f>IF(O46="","",O46*Adjustment!$H$44+Adjustment!$H$44*Adjustment!$I$12)</f>
        <v>#REF!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355</v>
      </c>
      <c r="F47" s="26" t="e">
        <f>IF(E47="","",E47*Adjustment!$H$45+Adjustment!$H$45*Adjustment!$I$12)</f>
        <v>#REF!</v>
      </c>
      <c r="G47" s="27">
        <v>303</v>
      </c>
      <c r="H47" s="26" t="e">
        <f>IF(G47="","",G47*Adjustment!$H$45+Adjustment!$H$45*Adjustment!$I$12)</f>
        <v>#REF!</v>
      </c>
      <c r="I47" s="27">
        <v>303</v>
      </c>
      <c r="J47" s="26" t="e">
        <f>IF(I47="","",I47*Adjustment!$H$45+Adjustment!$H$45*Adjustment!$I$12)</f>
        <v>#REF!</v>
      </c>
      <c r="K47" s="27">
        <v>314</v>
      </c>
      <c r="L47" s="26" t="e">
        <f>IF(K47="","",K47*Adjustment!$H$45+Adjustment!$H$45*Adjustment!$I$12)</f>
        <v>#REF!</v>
      </c>
      <c r="M47" s="27">
        <v>313</v>
      </c>
      <c r="N47" s="26" t="e">
        <f>IF(M47="","",M47*Adjustment!$H$45+Adjustment!$H$45*Adjustment!$I$12)</f>
        <v>#REF!</v>
      </c>
      <c r="O47" s="27">
        <v>303.75</v>
      </c>
      <c r="P47" s="26" t="e">
        <f>IF(O47="","",O47*Adjustment!$H$45+Adjustment!$H$45*Adjustment!$I$12)</f>
        <v>#REF!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280</v>
      </c>
      <c r="F48" s="26" t="e">
        <f>IF(E48="","",E48*Adjustment!$H$46+Adjustment!$H$46*Adjustment!$I$12)</f>
        <v>#REF!</v>
      </c>
      <c r="G48" s="27">
        <v>228</v>
      </c>
      <c r="H48" s="26" t="e">
        <f>IF(G48="","",G48*Adjustment!$H$46+Adjustment!$H$46*Adjustment!$I$12)</f>
        <v>#REF!</v>
      </c>
      <c r="I48" s="27">
        <v>228</v>
      </c>
      <c r="J48" s="26" t="e">
        <f>IF(I48="","",I48*Adjustment!$H$46+Adjustment!$H$46*Adjustment!$I$12)</f>
        <v>#REF!</v>
      </c>
      <c r="K48" s="27">
        <v>239</v>
      </c>
      <c r="L48" s="26" t="e">
        <f>IF(K48="","",K48*Adjustment!$H$46+Adjustment!$H$46*Adjustment!$I$12)</f>
        <v>#REF!</v>
      </c>
      <c r="M48" s="27">
        <v>238</v>
      </c>
      <c r="N48" s="26" t="e">
        <f>IF(M48="","",M48*Adjustment!$H$46+Adjustment!$H$46*Adjustment!$I$12)</f>
        <v>#REF!</v>
      </c>
      <c r="O48" s="27">
        <v>228.75</v>
      </c>
      <c r="P48" s="26" t="e">
        <f>IF(O48="","",O48*Adjustment!$H$46+Adjustment!$H$46*Adjustment!$I$12)</f>
        <v>#REF!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205</v>
      </c>
      <c r="F49" s="26" t="e">
        <f>IF(E49="","",E49*Adjustment!$H$47+Adjustment!$H$47*Adjustment!$I$12)</f>
        <v>#REF!</v>
      </c>
      <c r="G49" s="27">
        <v>153</v>
      </c>
      <c r="H49" s="26" t="e">
        <f>IF(G49="","",G49*Adjustment!$H$47+Adjustment!$H$47*Adjustment!$I$12)</f>
        <v>#REF!</v>
      </c>
      <c r="I49" s="27">
        <v>153</v>
      </c>
      <c r="J49" s="26" t="e">
        <f>IF(I49="","",I49*Adjustment!$H$47+Adjustment!$H$47*Adjustment!$I$12)</f>
        <v>#REF!</v>
      </c>
      <c r="K49" s="27">
        <v>164</v>
      </c>
      <c r="L49" s="26" t="e">
        <f>IF(K49="","",K49*Adjustment!$H$47+Adjustment!$H$47*Adjustment!$I$12)</f>
        <v>#REF!</v>
      </c>
      <c r="M49" s="27">
        <v>163</v>
      </c>
      <c r="N49" s="26" t="e">
        <f>IF(M49="","",M49*Adjustment!$H$47+Adjustment!$H$47*Adjustment!$I$12)</f>
        <v>#REF!</v>
      </c>
      <c r="O49" s="27">
        <v>153.75</v>
      </c>
      <c r="P49" s="26" t="e">
        <f>IF(O49="","",O49*Adjustment!$H$47+Adjustment!$H$47*Adjustment!$I$12)</f>
        <v>#REF!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529</v>
      </c>
      <c r="F50" s="26" t="e">
        <f>IF(E50="","",E50*Adjustment!$H$48+Adjustment!$H$48*Adjustment!$I$12)</f>
        <v>#REF!</v>
      </c>
      <c r="G50" s="27">
        <v>441</v>
      </c>
      <c r="H50" s="26" t="e">
        <f>IF(G50="","",G50*Adjustment!$H$48+Adjustment!$H$48*Adjustment!$I$12)</f>
        <v>#REF!</v>
      </c>
      <c r="I50" s="27">
        <v>441</v>
      </c>
      <c r="J50" s="26" t="e">
        <f>IF(I50="","",I50*Adjustment!$H$48+Adjustment!$H$48*Adjustment!$I$12)</f>
        <v>#REF!</v>
      </c>
      <c r="K50" s="27">
        <v>454</v>
      </c>
      <c r="L50" s="26" t="e">
        <f>IF(K50="","",K50*Adjustment!$H$48+Adjustment!$H$48*Adjustment!$I$12)</f>
        <v>#REF!</v>
      </c>
      <c r="M50" s="27">
        <v>445</v>
      </c>
      <c r="N50" s="26" t="e">
        <f>IF(M50="","",M50*Adjustment!$H$48+Adjustment!$H$48*Adjustment!$I$12)</f>
        <v>#REF!</v>
      </c>
      <c r="O50" s="27">
        <v>435.75</v>
      </c>
      <c r="P50" s="26" t="e">
        <f>IF(O50="","",O50*Adjustment!$H$48+Adjustment!$H$48*Adjustment!$I$12)</f>
        <v>#REF!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454</v>
      </c>
      <c r="F51" s="26" t="e">
        <f>IF(E51="","",E51*Adjustment!$H$49+Adjustment!$H$49*Adjustment!$I$12)</f>
        <v>#REF!</v>
      </c>
      <c r="G51" s="27">
        <v>366</v>
      </c>
      <c r="H51" s="26" t="e">
        <f>IF(G51="","",G51*Adjustment!$H$49+Adjustment!$H$49*Adjustment!$I$12)</f>
        <v>#REF!</v>
      </c>
      <c r="I51" s="27">
        <v>366</v>
      </c>
      <c r="J51" s="26" t="e">
        <f>IF(I51="","",I51*Adjustment!$H$49+Adjustment!$H$49*Adjustment!$I$12)</f>
        <v>#REF!</v>
      </c>
      <c r="K51" s="27">
        <v>379</v>
      </c>
      <c r="L51" s="26" t="e">
        <f>IF(K51="","",K51*Adjustment!$H$49+Adjustment!$H$49*Adjustment!$I$12)</f>
        <v>#REF!</v>
      </c>
      <c r="M51" s="27">
        <v>370</v>
      </c>
      <c r="N51" s="26" t="e">
        <f>IF(M51="","",M51*Adjustment!$H$49+Adjustment!$H$49*Adjustment!$I$12)</f>
        <v>#REF!</v>
      </c>
      <c r="O51" s="27">
        <v>360.75</v>
      </c>
      <c r="P51" s="26" t="e">
        <f>IF(O51="","",O51*Adjustment!$H$49+Adjustment!$H$49*Adjustment!$I$12)</f>
        <v>#REF!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379</v>
      </c>
      <c r="F52" s="26" t="e">
        <f>IF(E52="","",E52*Adjustment!$H$50+Adjustment!$H$50*Adjustment!$I$12)</f>
        <v>#REF!</v>
      </c>
      <c r="G52" s="27">
        <v>291</v>
      </c>
      <c r="H52" s="26" t="e">
        <f>IF(G52="","",G52*Adjustment!$H$50+Adjustment!$H$50*Adjustment!$I$12)</f>
        <v>#REF!</v>
      </c>
      <c r="I52" s="27">
        <v>291</v>
      </c>
      <c r="J52" s="26" t="e">
        <f>IF(I52="","",I52*Adjustment!$H$50+Adjustment!$H$50*Adjustment!$I$12)</f>
        <v>#REF!</v>
      </c>
      <c r="K52" s="27">
        <v>304</v>
      </c>
      <c r="L52" s="26" t="e">
        <f>IF(K52="","",K52*Adjustment!$H$50+Adjustment!$H$50*Adjustment!$I$12)</f>
        <v>#REF!</v>
      </c>
      <c r="M52" s="27">
        <v>295</v>
      </c>
      <c r="N52" s="26" t="e">
        <f>IF(M52="","",M52*Adjustment!$H$50+Adjustment!$H$50*Adjustment!$I$12)</f>
        <v>#REF!</v>
      </c>
      <c r="O52" s="27">
        <v>285.75</v>
      </c>
      <c r="P52" s="26" t="e">
        <f>IF(O52="","",O52*Adjustment!$H$50+Adjustment!$H$50*Adjustment!$I$12)</f>
        <v>#REF!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304</v>
      </c>
      <c r="F53" s="26" t="e">
        <f>IF(E53="","",E53*Adjustment!$H$51+Adjustment!$H$51*Adjustment!$I$12)</f>
        <v>#REF!</v>
      </c>
      <c r="G53" s="27">
        <v>216</v>
      </c>
      <c r="H53" s="26" t="e">
        <f>IF(G53="","",G53*Adjustment!$H$51+Adjustment!$H$51*Adjustment!$I$12)</f>
        <v>#REF!</v>
      </c>
      <c r="I53" s="27">
        <v>216</v>
      </c>
      <c r="J53" s="26" t="e">
        <f>IF(I53="","",I53*Adjustment!$H$51+Adjustment!$H$51*Adjustment!$I$12)</f>
        <v>#REF!</v>
      </c>
      <c r="K53" s="27">
        <v>229</v>
      </c>
      <c r="L53" s="26" t="e">
        <f>IF(K53="","",K53*Adjustment!$H$51+Adjustment!$H$51*Adjustment!$I$12)</f>
        <v>#REF!</v>
      </c>
      <c r="M53" s="27">
        <v>220</v>
      </c>
      <c r="N53" s="26" t="e">
        <f>IF(M53="","",M53*Adjustment!$H$51+Adjustment!$H$51*Adjustment!$I$12)</f>
        <v>#REF!</v>
      </c>
      <c r="O53" s="27">
        <v>210.75</v>
      </c>
      <c r="P53" s="26" t="e">
        <f>IF(O53="","",O53*Adjustment!$H$51+Adjustment!$H$51*Adjustment!$I$12)</f>
        <v>#REF!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472</v>
      </c>
      <c r="F54" s="26" t="e">
        <f>IF(E54="","",E54*Adjustment!$H$52+Adjustment!$H$52*Adjustment!$I$12)</f>
        <v>#REF!</v>
      </c>
      <c r="G54" s="27">
        <v>393</v>
      </c>
      <c r="H54" s="26" t="e">
        <f>IF(G54="","",G54*Adjustment!$H$52+Adjustment!$H$52*Adjustment!$I$12)</f>
        <v>#REF!</v>
      </c>
      <c r="I54" s="27">
        <v>393</v>
      </c>
      <c r="J54" s="26" t="e">
        <f>IF(I54="","",I54*Adjustment!$H$52+Adjustment!$H$52*Adjustment!$I$12)</f>
        <v>#REF!</v>
      </c>
      <c r="K54" s="27">
        <v>403</v>
      </c>
      <c r="L54" s="26" t="e">
        <f>IF(K54="","",K54*Adjustment!$H$52+Adjustment!$H$52*Adjustment!$I$12)</f>
        <v>#REF!</v>
      </c>
      <c r="M54" s="27">
        <v>408</v>
      </c>
      <c r="N54" s="26" t="e">
        <f>IF(M54="","",M54*Adjustment!$H$52+Adjustment!$H$52*Adjustment!$I$12)</f>
        <v>#REF!</v>
      </c>
      <c r="O54" s="27">
        <v>398.75</v>
      </c>
      <c r="P54" s="26" t="e">
        <f>IF(O54="","",O54*Adjustment!$H$52+Adjustment!$H$52*Adjustment!$I$12)</f>
        <v>#REF!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397</v>
      </c>
      <c r="F55" s="26" t="e">
        <f>IF(E55="","",E55*Adjustment!$H$53+Adjustment!$H$53*Adjustment!$I$12)</f>
        <v>#REF!</v>
      </c>
      <c r="G55" s="27">
        <v>318</v>
      </c>
      <c r="H55" s="26" t="e">
        <f>IF(G55="","",G55*Adjustment!$H$53+Adjustment!$H$53*Adjustment!$I$12)</f>
        <v>#REF!</v>
      </c>
      <c r="I55" s="27">
        <v>318</v>
      </c>
      <c r="J55" s="26" t="e">
        <f>IF(I55="","",I55*Adjustment!$H$53+Adjustment!$H$53*Adjustment!$I$12)</f>
        <v>#REF!</v>
      </c>
      <c r="K55" s="27">
        <v>328</v>
      </c>
      <c r="L55" s="26" t="e">
        <f>IF(K55="","",K55*Adjustment!$H$53+Adjustment!$H$53*Adjustment!$I$12)</f>
        <v>#REF!</v>
      </c>
      <c r="M55" s="27">
        <v>333</v>
      </c>
      <c r="N55" s="26" t="e">
        <f>IF(M55="","",M55*Adjustment!$H$53+Adjustment!$H$53*Adjustment!$I$12)</f>
        <v>#REF!</v>
      </c>
      <c r="O55" s="27">
        <v>323.75</v>
      </c>
      <c r="P55" s="26" t="e">
        <f>IF(O55="","",O55*Adjustment!$H$53+Adjustment!$H$53*Adjustment!$I$12)</f>
        <v>#REF!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322</v>
      </c>
      <c r="F56" s="26" t="e">
        <f>IF(E56="","",E56*Adjustment!$H$54+Adjustment!$H$54*Adjustment!$I$12)</f>
        <v>#REF!</v>
      </c>
      <c r="G56" s="27">
        <v>243</v>
      </c>
      <c r="H56" s="26" t="e">
        <f>IF(G56="","",G56*Adjustment!$H$54+Adjustment!$H$54*Adjustment!$I$12)</f>
        <v>#REF!</v>
      </c>
      <c r="I56" s="27">
        <v>243</v>
      </c>
      <c r="J56" s="26" t="e">
        <f>IF(I56="","",I56*Adjustment!$H$54+Adjustment!$H$54*Adjustment!$I$12)</f>
        <v>#REF!</v>
      </c>
      <c r="K56" s="27">
        <v>253</v>
      </c>
      <c r="L56" s="26" t="e">
        <f>IF(K56="","",K56*Adjustment!$H$54+Adjustment!$H$54*Adjustment!$I$12)</f>
        <v>#REF!</v>
      </c>
      <c r="M56" s="27">
        <v>258</v>
      </c>
      <c r="N56" s="26" t="e">
        <f>IF(M56="","",M56*Adjustment!$H$54+Adjustment!$H$54*Adjustment!$I$12)</f>
        <v>#REF!</v>
      </c>
      <c r="O56" s="27">
        <v>248.75</v>
      </c>
      <c r="P56" s="26" t="e">
        <f>IF(O56="","",O56*Adjustment!$H$54+Adjustment!$H$54*Adjustment!$I$12)</f>
        <v>#REF!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247</v>
      </c>
      <c r="F57" s="26" t="e">
        <f>IF(E57="","",E57*Adjustment!$H$55+Adjustment!$H$55*Adjustment!$I$12)</f>
        <v>#REF!</v>
      </c>
      <c r="G57" s="27">
        <v>168</v>
      </c>
      <c r="H57" s="26" t="e">
        <f>IF(G57="","",G57*Adjustment!$H$55+Adjustment!$H$55*Adjustment!$I$12)</f>
        <v>#REF!</v>
      </c>
      <c r="I57" s="27">
        <v>168</v>
      </c>
      <c r="J57" s="26" t="e">
        <f>IF(I57="","",I57*Adjustment!$H$55+Adjustment!$H$55*Adjustment!$I$12)</f>
        <v>#REF!</v>
      </c>
      <c r="K57" s="27">
        <v>178</v>
      </c>
      <c r="L57" s="26" t="e">
        <f>IF(K57="","",K57*Adjustment!$H$55+Adjustment!$H$55*Adjustment!$I$12)</f>
        <v>#REF!</v>
      </c>
      <c r="M57" s="27">
        <v>183</v>
      </c>
      <c r="N57" s="26" t="e">
        <f>IF(M57="","",M57*Adjustment!$H$55+Adjustment!$H$55*Adjustment!$I$12)</f>
        <v>#REF!</v>
      </c>
      <c r="O57" s="27">
        <v>173.75</v>
      </c>
      <c r="P57" s="26" t="e">
        <f>IF(O57="","",O57*Adjustment!$H$55+Adjustment!$H$55*Adjustment!$I$12)</f>
        <v>#REF!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 t="e">
        <f>IF(E58="","",E58*F7+F7*Adjustment!$I$9)</f>
        <v>#REF!</v>
      </c>
      <c r="G58" s="27">
        <v>14.9</v>
      </c>
      <c r="H58" s="26" t="e">
        <f>IF(G58="","",G58*H7+H7*Adjustment!$I$9)</f>
        <v>#REF!</v>
      </c>
      <c r="I58" s="27">
        <v>17.399999999999999</v>
      </c>
      <c r="J58" s="26" t="e">
        <f>IF(I58="","",I58*J7+J7*Adjustment!$I$9)</f>
        <v>#REF!</v>
      </c>
      <c r="K58" s="27">
        <v>20.9</v>
      </c>
      <c r="L58" s="26" t="e">
        <f>IF(K58="","",K58*L7+L7*Adjustment!$I$9)</f>
        <v>#REF!</v>
      </c>
      <c r="M58" s="27">
        <v>20.9</v>
      </c>
      <c r="N58" s="26" t="e">
        <f>IF(M58="","",M58*N7+N7*Adjustment!$I$9)</f>
        <v>#REF!</v>
      </c>
      <c r="O58" s="27">
        <v>17.399999999999999</v>
      </c>
      <c r="P58" s="26" t="e">
        <f>IF(O58="","",O58*P7+P7*Adjustment!$I$9)</f>
        <v>#REF!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M8:N8"/>
    <mergeCell ref="O8:P8"/>
    <mergeCell ref="B7:D7"/>
    <mergeCell ref="E8:F8"/>
    <mergeCell ref="G8:H8"/>
    <mergeCell ref="I8:J8"/>
    <mergeCell ref="K8:L8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 t="e">
        <f>SUM(F10:F69)</f>
        <v>#REF!</v>
      </c>
      <c r="G2" s="76"/>
      <c r="H2" s="88" t="e">
        <f>SUM(H10:H69)</f>
        <v>#REF!</v>
      </c>
      <c r="I2" s="76"/>
      <c r="J2" s="88" t="e">
        <f>SUM(J10:J69)</f>
        <v>#REF!</v>
      </c>
      <c r="K2" s="76"/>
      <c r="L2" s="88" t="e">
        <f>SUM(L10:L69)</f>
        <v>#REF!</v>
      </c>
      <c r="M2" s="76"/>
      <c r="N2" s="88" t="e">
        <f>SUM(N10:N69)</f>
        <v>#REF!</v>
      </c>
      <c r="O2" s="76"/>
      <c r="P2" s="88" t="e">
        <f>SUM(P10:P69)</f>
        <v>#REF!</v>
      </c>
      <c r="Q2" s="76"/>
      <c r="R2" s="88" t="e">
        <f>SUM(R10:R69)</f>
        <v>#REF!</v>
      </c>
      <c r="S2" s="76"/>
      <c r="T2" s="88" t="e">
        <f>SUM(T10:T69)</f>
        <v>#REF!</v>
      </c>
      <c r="U2" s="76"/>
      <c r="V2" s="88" t="e">
        <f>SUM(V10:V69)</f>
        <v>#REF!</v>
      </c>
      <c r="W2" s="76"/>
      <c r="X2" s="88" t="e">
        <f>SUM(X10:X69)</f>
        <v>#REF!</v>
      </c>
      <c r="Y2" s="76"/>
      <c r="Z2" s="88" t="e">
        <f>SUM(Z10:Z69)</f>
        <v>#REF!</v>
      </c>
      <c r="AA2" s="76"/>
      <c r="AB2" s="88" t="e">
        <f>SUM(AB10:AB69)</f>
        <v>#REF!</v>
      </c>
      <c r="AC2" s="76"/>
      <c r="AD2" s="88" t="e">
        <f>SUM(AD10:AD69)</f>
        <v>#REF!</v>
      </c>
      <c r="AE2" s="76"/>
      <c r="AF2" s="88" t="e">
        <f>SUM(AF10:AF69)</f>
        <v>#REF!</v>
      </c>
      <c r="AG2" s="76"/>
      <c r="AH2" s="88" t="e">
        <f>SUM(AH10:AH69)</f>
        <v>#REF!</v>
      </c>
    </row>
    <row r="3" spans="1:3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78</v>
      </c>
      <c r="R3" s="111"/>
      <c r="S3" s="110" t="s">
        <v>145</v>
      </c>
      <c r="T3" s="111"/>
      <c r="U3" s="110" t="s">
        <v>145</v>
      </c>
      <c r="V3" s="111"/>
      <c r="W3" s="110" t="s">
        <v>145</v>
      </c>
      <c r="X3" s="111"/>
      <c r="Y3" s="110" t="s">
        <v>145</v>
      </c>
      <c r="Z3" s="111"/>
      <c r="AA3" s="110" t="s">
        <v>145</v>
      </c>
      <c r="AB3" s="111"/>
      <c r="AC3" s="110" t="s">
        <v>145</v>
      </c>
      <c r="AD3" s="111"/>
      <c r="AE3" s="110" t="s">
        <v>91</v>
      </c>
      <c r="AF3" s="111"/>
      <c r="AG3" s="110" t="s">
        <v>91</v>
      </c>
      <c r="AH3" s="111"/>
    </row>
    <row r="4" spans="1:34" x14ac:dyDescent="0.2">
      <c r="B4" s="16" t="s">
        <v>46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79</v>
      </c>
      <c r="R4" s="109"/>
      <c r="S4" s="108" t="s">
        <v>146</v>
      </c>
      <c r="T4" s="109"/>
      <c r="U4" s="108" t="s">
        <v>146</v>
      </c>
      <c r="V4" s="109"/>
      <c r="W4" s="108" t="s">
        <v>146</v>
      </c>
      <c r="X4" s="109"/>
      <c r="Y4" s="108" t="s">
        <v>146</v>
      </c>
      <c r="Z4" s="109"/>
      <c r="AA4" s="108" t="s">
        <v>146</v>
      </c>
      <c r="AB4" s="109"/>
      <c r="AC4" s="108" t="s">
        <v>146</v>
      </c>
      <c r="AD4" s="109"/>
      <c r="AE4" s="106" t="s">
        <v>90</v>
      </c>
      <c r="AF4" s="107"/>
      <c r="AG4" s="106" t="s">
        <v>90</v>
      </c>
      <c r="AH4" s="107"/>
    </row>
    <row r="5" spans="1:34" ht="36" x14ac:dyDescent="0.2">
      <c r="B5" s="18" t="s">
        <v>219</v>
      </c>
      <c r="D5" s="8" t="s">
        <v>7</v>
      </c>
      <c r="E5" s="106" t="s">
        <v>176</v>
      </c>
      <c r="F5" s="107"/>
      <c r="G5" s="106" t="s">
        <v>179</v>
      </c>
      <c r="H5" s="107"/>
      <c r="I5" s="106" t="s">
        <v>178</v>
      </c>
      <c r="J5" s="107"/>
      <c r="K5" s="106" t="s">
        <v>178</v>
      </c>
      <c r="L5" s="107"/>
      <c r="M5" s="106" t="s">
        <v>183</v>
      </c>
      <c r="N5" s="107"/>
      <c r="O5" s="106" t="s">
        <v>178</v>
      </c>
      <c r="P5" s="107"/>
      <c r="Q5" s="106" t="s">
        <v>80</v>
      </c>
      <c r="R5" s="107"/>
      <c r="S5" s="106" t="s">
        <v>88</v>
      </c>
      <c r="T5" s="107"/>
      <c r="U5" s="106" t="s">
        <v>88</v>
      </c>
      <c r="V5" s="107"/>
      <c r="W5" s="106" t="s">
        <v>88</v>
      </c>
      <c r="X5" s="107"/>
      <c r="Y5" s="106" t="s">
        <v>88</v>
      </c>
      <c r="Z5" s="107"/>
      <c r="AA5" s="106" t="s">
        <v>88</v>
      </c>
      <c r="AB5" s="107"/>
      <c r="AC5" s="106" t="s">
        <v>88</v>
      </c>
      <c r="AD5" s="107"/>
      <c r="AE5" s="106" t="s">
        <v>93</v>
      </c>
      <c r="AF5" s="107"/>
      <c r="AG5" s="106" t="s">
        <v>93</v>
      </c>
      <c r="AH5" s="107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2" t="s">
        <v>177</v>
      </c>
      <c r="F6" s="133"/>
      <c r="G6" s="132" t="s">
        <v>180</v>
      </c>
      <c r="H6" s="133"/>
      <c r="I6" s="132" t="s">
        <v>181</v>
      </c>
      <c r="J6" s="133"/>
      <c r="K6" s="132" t="s">
        <v>182</v>
      </c>
      <c r="L6" s="133"/>
      <c r="M6" s="132" t="s">
        <v>184</v>
      </c>
      <c r="N6" s="133"/>
      <c r="O6" s="132" t="s">
        <v>181</v>
      </c>
      <c r="P6" s="133"/>
      <c r="Q6" s="132" t="s">
        <v>144</v>
      </c>
      <c r="R6" s="133"/>
      <c r="S6" s="132" t="s">
        <v>89</v>
      </c>
      <c r="T6" s="133"/>
      <c r="U6" s="132" t="s">
        <v>89</v>
      </c>
      <c r="V6" s="133"/>
      <c r="W6" s="132" t="s">
        <v>89</v>
      </c>
      <c r="X6" s="133"/>
      <c r="Y6" s="132" t="s">
        <v>89</v>
      </c>
      <c r="Z6" s="133"/>
      <c r="AA6" s="132" t="s">
        <v>89</v>
      </c>
      <c r="AB6" s="133"/>
      <c r="AC6" s="132" t="s">
        <v>89</v>
      </c>
      <c r="AD6" s="133"/>
      <c r="AE6" s="132" t="s">
        <v>92</v>
      </c>
      <c r="AF6" s="133"/>
      <c r="AG6" s="132" t="s">
        <v>92</v>
      </c>
      <c r="AH6" s="133"/>
    </row>
    <row r="7" spans="1:34" s="74" customFormat="1" ht="12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110</v>
      </c>
      <c r="F8" s="101"/>
      <c r="G8" s="100" t="s">
        <v>111</v>
      </c>
      <c r="H8" s="101"/>
      <c r="I8" s="100" t="s">
        <v>112</v>
      </c>
      <c r="J8" s="101"/>
      <c r="K8" s="100" t="s">
        <v>113</v>
      </c>
      <c r="L8" s="101"/>
      <c r="M8" s="100" t="s">
        <v>114</v>
      </c>
      <c r="N8" s="101"/>
      <c r="O8" s="100" t="s">
        <v>115</v>
      </c>
      <c r="P8" s="101"/>
      <c r="Q8" s="13" t="s">
        <v>114</v>
      </c>
      <c r="R8" s="13"/>
      <c r="S8" s="100" t="s">
        <v>110</v>
      </c>
      <c r="T8" s="101"/>
      <c r="U8" s="100" t="s">
        <v>111</v>
      </c>
      <c r="V8" s="101"/>
      <c r="W8" s="100" t="s">
        <v>112</v>
      </c>
      <c r="X8" s="101"/>
      <c r="Y8" s="100" t="s">
        <v>113</v>
      </c>
      <c r="Z8" s="101"/>
      <c r="AA8" s="100" t="s">
        <v>114</v>
      </c>
      <c r="AB8" s="101"/>
      <c r="AC8" s="100" t="s">
        <v>115</v>
      </c>
      <c r="AD8" s="101"/>
      <c r="AE8" s="100" t="s">
        <v>234</v>
      </c>
      <c r="AF8" s="101"/>
      <c r="AG8" s="100" t="s">
        <v>233</v>
      </c>
      <c r="AH8" s="101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415.75</v>
      </c>
      <c r="F10" s="26" t="e">
        <f>IF(E10="","",E10*Adjustment!$H$8+Adjustment!$H$8*Adjustment!$I$12)</f>
        <v>#REF!</v>
      </c>
      <c r="G10" s="27">
        <v>410.75</v>
      </c>
      <c r="H10" s="26" t="e">
        <f>IF(G10="","",G10*Adjustment!$H$8+Adjustment!$H$8*Adjustment!$I$12)</f>
        <v>#REF!</v>
      </c>
      <c r="I10" s="27">
        <v>410.75</v>
      </c>
      <c r="J10" s="26" t="e">
        <f>IF(I10="","",I10*Adjustment!$H$8+Adjustment!$H$8*Adjustment!$I$12)</f>
        <v>#REF!</v>
      </c>
      <c r="K10" s="27">
        <v>420.75</v>
      </c>
      <c r="L10" s="26" t="e">
        <f>IF(K10="","",K10*Adjustment!$H$8+Adjustment!$H$8*Adjustment!$I$12)</f>
        <v>#REF!</v>
      </c>
      <c r="M10" s="27">
        <v>428</v>
      </c>
      <c r="N10" s="26" t="e">
        <f>IF(M10="","",M10*Adjustment!$H$8+Adjustment!$H$8*Adjustment!$I$12)</f>
        <v>#REF!</v>
      </c>
      <c r="O10" s="27">
        <v>410.75</v>
      </c>
      <c r="P10" s="26" t="e">
        <f>IF(O10="","",O10*Adjustment!$H$8+Adjustment!$H$8*Adjustment!$I$12)</f>
        <v>#REF!</v>
      </c>
      <c r="Q10" s="27"/>
      <c r="R10" s="26" t="str">
        <f>IF(Q10="","",Q10*Adjustment!$H$8+Adjustment!$H$8*Adjustment!$I$12)</f>
        <v/>
      </c>
      <c r="S10" s="27">
        <v>410.75</v>
      </c>
      <c r="T10" s="26" t="e">
        <f>IF(S10="","",S10*Adjustment!$H$8+Adjustment!$H$8*Adjustment!$I$12)</f>
        <v>#REF!</v>
      </c>
      <c r="U10" s="27">
        <v>405.75</v>
      </c>
      <c r="V10" s="26" t="e">
        <f>IF(U10="","",U10*Adjustment!$H$8+Adjustment!$H$8*Adjustment!$I$12)</f>
        <v>#REF!</v>
      </c>
      <c r="W10" s="27">
        <v>410.75</v>
      </c>
      <c r="X10" s="26" t="e">
        <f>IF(W10="","",W10*Adjustment!$H$8+Adjustment!$H$8*Adjustment!$I$12)</f>
        <v>#REF!</v>
      </c>
      <c r="Y10" s="27">
        <v>420.75</v>
      </c>
      <c r="Z10" s="26" t="e">
        <f>IF(Y10="","",Y10*Adjustment!$H$8+Adjustment!$H$8*Adjustment!$I$12)</f>
        <v>#REF!</v>
      </c>
      <c r="AA10" s="27">
        <v>425.75</v>
      </c>
      <c r="AB10" s="26" t="e">
        <f>IF(AA10="","",AA10*Adjustment!$H$8+Adjustment!$H$8*Adjustment!$I$12)</f>
        <v>#REF!</v>
      </c>
      <c r="AC10" s="27">
        <v>405.75</v>
      </c>
      <c r="AD10" s="26" t="e">
        <f>IF(AC10="","",AC10*Adjustment!$H$8+Adjustment!$H$8*Adjustment!$I$12)</f>
        <v>#REF!</v>
      </c>
      <c r="AE10" s="27">
        <v>381</v>
      </c>
      <c r="AF10" s="26" t="e">
        <f>IF(AE10="","",AE10*Adjustment!$H$8+Adjustment!$H$8*Adjustment!$I$12)</f>
        <v>#REF!</v>
      </c>
      <c r="AG10" s="27">
        <v>410</v>
      </c>
      <c r="AH10" s="26" t="e">
        <f>IF(AG10="","",AG10*Adjustment!$H$8+Adjustment!$H$8*Adjustment!$I$12)</f>
        <v>#REF!</v>
      </c>
    </row>
    <row r="11" spans="1:34" s="5" customFormat="1" ht="14.1" customHeight="1" x14ac:dyDescent="0.25">
      <c r="A11" s="9">
        <v>2</v>
      </c>
      <c r="B11" s="112"/>
      <c r="C11" s="112"/>
      <c r="D11" s="9" t="s">
        <v>2</v>
      </c>
      <c r="E11" s="27">
        <v>340.75</v>
      </c>
      <c r="F11" s="26" t="e">
        <f>IF(E11="","",E11*Adjustment!$H$9+Adjustment!$H$9*Adjustment!$I$12)</f>
        <v>#REF!</v>
      </c>
      <c r="G11" s="27">
        <v>335.75</v>
      </c>
      <c r="H11" s="26" t="e">
        <f>IF(G11="","",G11*Adjustment!$H$9+Adjustment!$H$9*Adjustment!$I$12)</f>
        <v>#REF!</v>
      </c>
      <c r="I11" s="27">
        <v>335.75</v>
      </c>
      <c r="J11" s="26" t="e">
        <f>IF(I11="","",I11*Adjustment!$H$9+Adjustment!$H$9*Adjustment!$I$12)</f>
        <v>#REF!</v>
      </c>
      <c r="K11" s="27">
        <v>345.75</v>
      </c>
      <c r="L11" s="26" t="e">
        <f>IF(K11="","",K11*Adjustment!$H$9+Adjustment!$H$9*Adjustment!$I$12)</f>
        <v>#REF!</v>
      </c>
      <c r="M11" s="27">
        <v>353</v>
      </c>
      <c r="N11" s="26" t="e">
        <f>IF(M11="","",M11*Adjustment!$H$9+Adjustment!$H$9*Adjustment!$I$12)</f>
        <v>#REF!</v>
      </c>
      <c r="O11" s="27">
        <v>335.75</v>
      </c>
      <c r="P11" s="26" t="e">
        <f>IF(O11="","",O11*Adjustment!$H$9+Adjustment!$H$9*Adjustment!$I$12)</f>
        <v>#REF!</v>
      </c>
      <c r="Q11" s="27"/>
      <c r="R11" s="26" t="str">
        <f>IF(Q11="","",Q11*Adjustment!$H$9+Adjustment!$H$9*Adjustment!$I$12)</f>
        <v/>
      </c>
      <c r="S11" s="27">
        <v>335.75</v>
      </c>
      <c r="T11" s="26" t="e">
        <f>IF(S11="","",S11*Adjustment!$H$9+Adjustment!$H$9*Adjustment!$I$12)</f>
        <v>#REF!</v>
      </c>
      <c r="U11" s="27">
        <v>330.75</v>
      </c>
      <c r="V11" s="26" t="e">
        <f>IF(U11="","",U11*Adjustment!$H$9+Adjustment!$H$9*Adjustment!$I$12)</f>
        <v>#REF!</v>
      </c>
      <c r="W11" s="27">
        <v>335.75</v>
      </c>
      <c r="X11" s="26" t="e">
        <f>IF(W11="","",W11*Adjustment!$H$9+Adjustment!$H$9*Adjustment!$I$12)</f>
        <v>#REF!</v>
      </c>
      <c r="Y11" s="27">
        <v>343.75</v>
      </c>
      <c r="Z11" s="26" t="e">
        <f>IF(Y11="","",Y11*Adjustment!$H$9+Adjustment!$H$9*Adjustment!$I$12)</f>
        <v>#REF!</v>
      </c>
      <c r="AA11" s="27">
        <v>345.75</v>
      </c>
      <c r="AB11" s="26" t="e">
        <f>IF(AA11="","",AA11*Adjustment!$H$9+Adjustment!$H$9*Adjustment!$I$12)</f>
        <v>#REF!</v>
      </c>
      <c r="AC11" s="27">
        <v>335.75</v>
      </c>
      <c r="AD11" s="26" t="e">
        <f>IF(AC11="","",AC11*Adjustment!$H$9+Adjustment!$H$9*Adjustment!$I$12)</f>
        <v>#REF!</v>
      </c>
      <c r="AE11" s="27">
        <v>306</v>
      </c>
      <c r="AF11" s="26" t="e">
        <f>IF(AE11="","",AE11*Adjustment!$H$9+Adjustment!$H$9*Adjustment!$I$12)</f>
        <v>#REF!</v>
      </c>
      <c r="AG11" s="27">
        <v>335</v>
      </c>
      <c r="AH11" s="26" t="e">
        <f>IF(AG11="","",AG11*Adjustment!$H$9+Adjustment!$H$9*Adjustment!$I$12)</f>
        <v>#REF!</v>
      </c>
    </row>
    <row r="12" spans="1:34" s="5" customFormat="1" ht="14.25" customHeight="1" x14ac:dyDescent="0.25">
      <c r="A12" s="9">
        <v>3</v>
      </c>
      <c r="B12" s="112"/>
      <c r="C12" s="112"/>
      <c r="D12" s="9" t="s">
        <v>3</v>
      </c>
      <c r="E12" s="27">
        <v>265.75</v>
      </c>
      <c r="F12" s="26" t="e">
        <f>IF(E12="","",E12*Adjustment!$H$10+Adjustment!$H$10*Adjustment!$I$12)</f>
        <v>#REF!</v>
      </c>
      <c r="G12" s="27">
        <v>260.75</v>
      </c>
      <c r="H12" s="26" t="e">
        <f>IF(G12="","",G12*Adjustment!$H$10+Adjustment!$H$10*Adjustment!$I$12)</f>
        <v>#REF!</v>
      </c>
      <c r="I12" s="27">
        <v>260.75</v>
      </c>
      <c r="J12" s="26" t="e">
        <f>IF(I12="","",I12*Adjustment!$H$10+Adjustment!$H$10*Adjustment!$I$12)</f>
        <v>#REF!</v>
      </c>
      <c r="K12" s="27">
        <v>270.75</v>
      </c>
      <c r="L12" s="26" t="e">
        <f>IF(K12="","",K12*Adjustment!$H$10+Adjustment!$H$10*Adjustment!$I$12)</f>
        <v>#REF!</v>
      </c>
      <c r="M12" s="27">
        <v>278</v>
      </c>
      <c r="N12" s="26" t="e">
        <f>IF(M12="","",M12*Adjustment!$H$10+Adjustment!$H$10*Adjustment!$I$12)</f>
        <v>#REF!</v>
      </c>
      <c r="O12" s="27">
        <v>260.75</v>
      </c>
      <c r="P12" s="26" t="e">
        <f>IF(O12="","",O12*Adjustment!$H$10+Adjustment!$H$10*Adjustment!$I$12)</f>
        <v>#REF!</v>
      </c>
      <c r="Q12" s="27"/>
      <c r="R12" s="26" t="str">
        <f>IF(Q12="","",Q12*Adjustment!$H$10+Adjustment!$H$10*Adjustment!$I$12)</f>
        <v/>
      </c>
      <c r="S12" s="27">
        <v>265.75</v>
      </c>
      <c r="T12" s="26" t="e">
        <f>IF(S12="","",S12*Adjustment!$H$10+Adjustment!$H$10*Adjustment!$I$12)</f>
        <v>#REF!</v>
      </c>
      <c r="U12" s="27">
        <v>255.75</v>
      </c>
      <c r="V12" s="26" t="e">
        <f>IF(U12="","",U12*Adjustment!$H$10+Adjustment!$H$10*Adjustment!$I$12)</f>
        <v>#REF!</v>
      </c>
      <c r="W12" s="27">
        <v>262.75</v>
      </c>
      <c r="X12" s="26" t="e">
        <f>IF(W12="","",W12*Adjustment!$H$10+Adjustment!$H$10*Adjustment!$I$12)</f>
        <v>#REF!</v>
      </c>
      <c r="Y12" s="27">
        <v>265.75</v>
      </c>
      <c r="Z12" s="26" t="e">
        <f>IF(Y12="","",Y12*Adjustment!$H$10+Adjustment!$H$10*Adjustment!$I$12)</f>
        <v>#REF!</v>
      </c>
      <c r="AA12" s="27">
        <v>280.75</v>
      </c>
      <c r="AB12" s="26" t="e">
        <f>IF(AA12="","",AA12*Adjustment!$H$10+Adjustment!$H$10*Adjustment!$I$12)</f>
        <v>#REF!</v>
      </c>
      <c r="AC12" s="27">
        <v>260.75</v>
      </c>
      <c r="AD12" s="26" t="e">
        <f>IF(AC12="","",AC12*Adjustment!$H$10+Adjustment!$H$10*Adjustment!$I$12)</f>
        <v>#REF!</v>
      </c>
      <c r="AE12" s="27">
        <v>251</v>
      </c>
      <c r="AF12" s="26" t="e">
        <f>IF(AE12="","",AE12*Adjustment!$H$10+Adjustment!$H$10*Adjustment!$I$12)</f>
        <v>#REF!</v>
      </c>
      <c r="AG12" s="27">
        <v>280</v>
      </c>
      <c r="AH12" s="26" t="e">
        <f>IF(AG12="","",AG12*Adjustment!$H$10+Adjustment!$H$10*Adjustment!$I$12)</f>
        <v>#REF!</v>
      </c>
    </row>
    <row r="13" spans="1:34" s="5" customFormat="1" ht="14.1" customHeight="1" x14ac:dyDescent="0.25">
      <c r="A13" s="9">
        <v>4</v>
      </c>
      <c r="B13" s="112"/>
      <c r="C13" s="112"/>
      <c r="D13" s="9" t="s">
        <v>4</v>
      </c>
      <c r="E13" s="27">
        <v>190.75</v>
      </c>
      <c r="F13" s="26" t="e">
        <f>IF(E13="","",E13*Adjustment!$H$11+Adjustment!$H$11*Adjustment!$I$12)</f>
        <v>#REF!</v>
      </c>
      <c r="G13" s="27">
        <v>185.75</v>
      </c>
      <c r="H13" s="26" t="e">
        <f>IF(G13="","",G13*Adjustment!$H$11+Adjustment!$H$11*Adjustment!$I$12)</f>
        <v>#REF!</v>
      </c>
      <c r="I13" s="27">
        <v>185.75</v>
      </c>
      <c r="J13" s="26" t="e">
        <f>IF(I13="","",I13*Adjustment!$H$11+Adjustment!$H$11*Adjustment!$I$12)</f>
        <v>#REF!</v>
      </c>
      <c r="K13" s="27">
        <v>195.75</v>
      </c>
      <c r="L13" s="26" t="e">
        <f>IF(K13="","",K13*Adjustment!$H$11+Adjustment!$H$11*Adjustment!$I$12)</f>
        <v>#REF!</v>
      </c>
      <c r="M13" s="27">
        <v>203</v>
      </c>
      <c r="N13" s="26" t="e">
        <f>IF(M13="","",M13*Adjustment!$H$11+Adjustment!$H$11*Adjustment!$I$12)</f>
        <v>#REF!</v>
      </c>
      <c r="O13" s="27">
        <v>185.75</v>
      </c>
      <c r="P13" s="26" t="e">
        <f>IF(O13="","",O13*Adjustment!$H$11+Adjustment!$H$11*Adjustment!$I$12)</f>
        <v>#REF!</v>
      </c>
      <c r="Q13" s="27"/>
      <c r="R13" s="26" t="str">
        <f>IF(Q13="","",Q13*Adjustment!$H$11+Adjustment!$H$11*Adjustment!$I$12)</f>
        <v/>
      </c>
      <c r="S13" s="27">
        <v>187.75</v>
      </c>
      <c r="T13" s="26" t="e">
        <f>IF(S13="","",S13*Adjustment!$H$11+Adjustment!$H$11*Adjustment!$I$12)</f>
        <v>#REF!</v>
      </c>
      <c r="U13" s="27">
        <v>188.75</v>
      </c>
      <c r="V13" s="26" t="e">
        <f>IF(U13="","",U13*Adjustment!$H$11+Adjustment!$H$11*Adjustment!$I$12)</f>
        <v>#REF!</v>
      </c>
      <c r="W13" s="27">
        <v>188.75</v>
      </c>
      <c r="X13" s="26" t="e">
        <f>IF(W13="","",W13*Adjustment!$H$11+Adjustment!$H$11*Adjustment!$I$12)</f>
        <v>#REF!</v>
      </c>
      <c r="Y13" s="27">
        <v>195.75</v>
      </c>
      <c r="Z13" s="26" t="e">
        <f>IF(Y13="","",Y13*Adjustment!$H$11+Adjustment!$H$11*Adjustment!$I$12)</f>
        <v>#REF!</v>
      </c>
      <c r="AA13" s="27">
        <v>205.75</v>
      </c>
      <c r="AB13" s="26" t="e">
        <f>IF(AA13="","",AA13*Adjustment!$H$11+Adjustment!$H$11*Adjustment!$I$12)</f>
        <v>#REF!</v>
      </c>
      <c r="AC13" s="27">
        <v>185.75</v>
      </c>
      <c r="AD13" s="26" t="e">
        <f>IF(AC13="","",AC13*Adjustment!$H$11+Adjustment!$H$11*Adjustment!$I$12)</f>
        <v>#REF!</v>
      </c>
      <c r="AE13" s="27">
        <v>181</v>
      </c>
      <c r="AF13" s="26" t="e">
        <f>IF(AE13="","",AE13*Adjustment!$H$11+Adjustment!$H$11*Adjustment!$I$12)</f>
        <v>#REF!</v>
      </c>
      <c r="AG13" s="27">
        <v>210</v>
      </c>
      <c r="AH13" s="26" t="e">
        <f>IF(AG13="","",AG13*Adjustment!$H$11+Adjustment!$H$11*Adjustment!$I$12)</f>
        <v>#REF!</v>
      </c>
    </row>
    <row r="14" spans="1:3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397.75</v>
      </c>
      <c r="F14" s="26" t="e">
        <f>IF(E14="","",E14*Adjustment!$H$12+Adjustment!$H$12*Adjustment!$I$12)</f>
        <v>#REF!</v>
      </c>
      <c r="G14" s="27">
        <v>396.5</v>
      </c>
      <c r="H14" s="26" t="e">
        <f>IF(G14="","",G14*Adjustment!$H$12+Adjustment!$H$12*Adjustment!$I$12)</f>
        <v>#REF!</v>
      </c>
      <c r="I14" s="27">
        <v>396.75</v>
      </c>
      <c r="J14" s="26" t="e">
        <f>IF(I14="","",I14*Adjustment!$H$12+Adjustment!$H$12*Adjustment!$I$12)</f>
        <v>#REF!</v>
      </c>
      <c r="K14" s="27">
        <v>402.75</v>
      </c>
      <c r="L14" s="26" t="e">
        <f>IF(K14="","",K14*Adjustment!$H$12+Adjustment!$H$12*Adjustment!$I$12)</f>
        <v>#REF!</v>
      </c>
      <c r="M14" s="27">
        <v>410</v>
      </c>
      <c r="N14" s="26" t="e">
        <f>IF(M14="","",M14*Adjustment!$H$12+Adjustment!$H$12*Adjustment!$I$12)</f>
        <v>#REF!</v>
      </c>
      <c r="O14" s="27">
        <v>396.75</v>
      </c>
      <c r="P14" s="26" t="e">
        <f>IF(O14="","",O14*Adjustment!$H$12+Adjustment!$H$12*Adjustment!$I$12)</f>
        <v>#REF!</v>
      </c>
      <c r="Q14" s="27">
        <v>280.5</v>
      </c>
      <c r="R14" s="26" t="e">
        <f>IF(Q14="","",Q14*Adjustment!$H$12+Adjustment!$H$12*Adjustment!$I$12)</f>
        <v>#REF!</v>
      </c>
      <c r="S14" s="27">
        <v>395.75</v>
      </c>
      <c r="T14" s="26" t="e">
        <f>IF(S14="","",S14*Adjustment!$H$12+Adjustment!$H$12*Adjustment!$I$12)</f>
        <v>#REF!</v>
      </c>
      <c r="U14" s="27">
        <v>390.75</v>
      </c>
      <c r="V14" s="26" t="e">
        <f>IF(U14="","",U14*Adjustment!$H$12+Adjustment!$H$12*Adjustment!$I$12)</f>
        <v>#REF!</v>
      </c>
      <c r="W14" s="27">
        <v>395.75</v>
      </c>
      <c r="X14" s="26" t="e">
        <f>IF(W14="","",W14*Adjustment!$H$12+Adjustment!$H$12*Adjustment!$I$12)</f>
        <v>#REF!</v>
      </c>
      <c r="Y14" s="27">
        <v>400.75</v>
      </c>
      <c r="Z14" s="26" t="e">
        <f>IF(Y14="","",Y14*Adjustment!$H$12+Adjustment!$H$12*Adjustment!$I$12)</f>
        <v>#REF!</v>
      </c>
      <c r="AA14" s="27">
        <v>400.75</v>
      </c>
      <c r="AB14" s="26" t="e">
        <f>IF(AA14="","",AA14*Adjustment!$H$12+Adjustment!$H$12*Adjustment!$I$12)</f>
        <v>#REF!</v>
      </c>
      <c r="AC14" s="27">
        <v>400.75</v>
      </c>
      <c r="AD14" s="26" t="e">
        <f>IF(AC14="","",AC14*Adjustment!$H$12+Adjustment!$H$12*Adjustment!$I$12)</f>
        <v>#REF!</v>
      </c>
      <c r="AE14" s="27">
        <v>371</v>
      </c>
      <c r="AF14" s="26" t="e">
        <f>IF(AE14="","",AE14*Adjustment!$H$12+Adjustment!$H$12*Adjustment!$I$12)</f>
        <v>#REF!</v>
      </c>
      <c r="AG14" s="27">
        <v>385</v>
      </c>
      <c r="AH14" s="26" t="e">
        <f>IF(AG14="","",AG14*Adjustment!$H$12+Adjustment!$H$12*Adjustment!$I$12)</f>
        <v>#REF!</v>
      </c>
    </row>
    <row r="15" spans="1:34" s="5" customFormat="1" ht="14.25" customHeight="1" x14ac:dyDescent="0.25">
      <c r="A15" s="9">
        <v>6</v>
      </c>
      <c r="B15" s="112"/>
      <c r="C15" s="112"/>
      <c r="D15" s="9" t="s">
        <v>2</v>
      </c>
      <c r="E15" s="27">
        <v>322.75</v>
      </c>
      <c r="F15" s="26" t="e">
        <f>IF(E15="","",E15*Adjustment!$H$13+Adjustment!$H$13*Adjustment!$I$12)</f>
        <v>#REF!</v>
      </c>
      <c r="G15" s="27">
        <v>321.5</v>
      </c>
      <c r="H15" s="26" t="e">
        <f>IF(G15="","",G15*Adjustment!$H$13+Adjustment!$H$13*Adjustment!$I$12)</f>
        <v>#REF!</v>
      </c>
      <c r="I15" s="27">
        <v>321.75</v>
      </c>
      <c r="J15" s="26" t="e">
        <f>IF(I15="","",I15*Adjustment!$H$13+Adjustment!$H$13*Adjustment!$I$12)</f>
        <v>#REF!</v>
      </c>
      <c r="K15" s="27">
        <v>327.75</v>
      </c>
      <c r="L15" s="26" t="e">
        <f>IF(K15="","",K15*Adjustment!$H$13+Adjustment!$H$13*Adjustment!$I$12)</f>
        <v>#REF!</v>
      </c>
      <c r="M15" s="27">
        <v>335</v>
      </c>
      <c r="N15" s="26" t="e">
        <f>IF(M15="","",M15*Adjustment!$H$13+Adjustment!$H$13*Adjustment!$I$12)</f>
        <v>#REF!</v>
      </c>
      <c r="O15" s="27">
        <v>321.75</v>
      </c>
      <c r="P15" s="26" t="e">
        <f>IF(O15="","",O15*Adjustment!$H$13+Adjustment!$H$13*Adjustment!$I$12)</f>
        <v>#REF!</v>
      </c>
      <c r="Q15" s="27">
        <v>230.5</v>
      </c>
      <c r="R15" s="26" t="e">
        <f>IF(Q15="","",Q15*Adjustment!$H$13+Adjustment!$H$13*Adjustment!$I$12)</f>
        <v>#REF!</v>
      </c>
      <c r="S15" s="27">
        <v>315.75</v>
      </c>
      <c r="T15" s="26" t="e">
        <f>IF(S15="","",S15*Adjustment!$H$13+Adjustment!$H$13*Adjustment!$I$12)</f>
        <v>#REF!</v>
      </c>
      <c r="U15" s="27">
        <v>315.75</v>
      </c>
      <c r="V15" s="26" t="e">
        <f>IF(U15="","",U15*Adjustment!$H$13+Adjustment!$H$13*Adjustment!$I$12)</f>
        <v>#REF!</v>
      </c>
      <c r="W15" s="27">
        <v>320.75</v>
      </c>
      <c r="X15" s="26" t="e">
        <f>IF(W15="","",W15*Adjustment!$H$13+Adjustment!$H$13*Adjustment!$I$12)</f>
        <v>#REF!</v>
      </c>
      <c r="Y15" s="27">
        <v>325.75</v>
      </c>
      <c r="Z15" s="26" t="e">
        <f>IF(Y15="","",Y15*Adjustment!$H$13+Adjustment!$H$13*Adjustment!$I$12)</f>
        <v>#REF!</v>
      </c>
      <c r="AA15" s="27">
        <v>325.75</v>
      </c>
      <c r="AB15" s="26" t="e">
        <f>IF(AA15="","",AA15*Adjustment!$H$13+Adjustment!$H$13*Adjustment!$I$12)</f>
        <v>#REF!</v>
      </c>
      <c r="AC15" s="27">
        <v>320.75</v>
      </c>
      <c r="AD15" s="26" t="e">
        <f>IF(AC15="","",AC15*Adjustment!$H$13+Adjustment!$H$13*Adjustment!$I$12)</f>
        <v>#REF!</v>
      </c>
      <c r="AE15" s="27">
        <v>296</v>
      </c>
      <c r="AF15" s="26" t="e">
        <f>IF(AE15="","",AE15*Adjustment!$H$13+Adjustment!$H$13*Adjustment!$I$12)</f>
        <v>#REF!</v>
      </c>
      <c r="AG15" s="27">
        <v>310</v>
      </c>
      <c r="AH15" s="26" t="e">
        <f>IF(AG15="","",AG15*Adjustment!$H$13+Adjustment!$H$13*Adjustment!$I$12)</f>
        <v>#REF!</v>
      </c>
    </row>
    <row r="16" spans="1:34" s="5" customFormat="1" ht="14.25" customHeight="1" x14ac:dyDescent="0.25">
      <c r="A16" s="9">
        <v>7</v>
      </c>
      <c r="B16" s="112"/>
      <c r="C16" s="112"/>
      <c r="D16" s="9" t="s">
        <v>3</v>
      </c>
      <c r="E16" s="27">
        <v>247.75</v>
      </c>
      <c r="F16" s="26" t="e">
        <f>IF(E16="","",E16*Adjustment!$H$14+Adjustment!$H$14*Adjustment!$I$12)</f>
        <v>#REF!</v>
      </c>
      <c r="G16" s="27">
        <v>246.5</v>
      </c>
      <c r="H16" s="26" t="e">
        <f>IF(G16="","",G16*Adjustment!$H$14+Adjustment!$H$14*Adjustment!$I$12)</f>
        <v>#REF!</v>
      </c>
      <c r="I16" s="27">
        <v>246.75</v>
      </c>
      <c r="J16" s="26" t="e">
        <f>IF(I16="","",I16*Adjustment!$H$14+Adjustment!$H$14*Adjustment!$I$12)</f>
        <v>#REF!</v>
      </c>
      <c r="K16" s="27">
        <v>252.75</v>
      </c>
      <c r="L16" s="26" t="e">
        <f>IF(K16="","",K16*Adjustment!$H$14+Adjustment!$H$14*Adjustment!$I$12)</f>
        <v>#REF!</v>
      </c>
      <c r="M16" s="27">
        <v>260</v>
      </c>
      <c r="N16" s="26" t="e">
        <f>IF(M16="","",M16*Adjustment!$H$14+Adjustment!$H$14*Adjustment!$I$12)</f>
        <v>#REF!</v>
      </c>
      <c r="O16" s="27">
        <v>246.75</v>
      </c>
      <c r="P16" s="26" t="e">
        <f>IF(O16="","",O16*Adjustment!$H$14+Adjustment!$H$14*Adjustment!$I$12)</f>
        <v>#REF!</v>
      </c>
      <c r="Q16" s="27">
        <v>207.5</v>
      </c>
      <c r="R16" s="26" t="e">
        <f>IF(Q16="","",Q16*Adjustment!$H$14+Adjustment!$H$14*Adjustment!$I$12)</f>
        <v>#REF!</v>
      </c>
      <c r="S16" s="27">
        <v>255.75</v>
      </c>
      <c r="T16" s="26" t="e">
        <f>IF(S16="","",S16*Adjustment!$H$14+Adjustment!$H$14*Adjustment!$I$12)</f>
        <v>#REF!</v>
      </c>
      <c r="U16" s="27">
        <v>240.75</v>
      </c>
      <c r="V16" s="26" t="e">
        <f>IF(U16="","",U16*Adjustment!$H$14+Adjustment!$H$14*Adjustment!$I$12)</f>
        <v>#REF!</v>
      </c>
      <c r="W16" s="27">
        <v>245.75</v>
      </c>
      <c r="X16" s="26" t="e">
        <f>IF(W16="","",W16*Adjustment!$H$14+Adjustment!$H$14*Adjustment!$I$12)</f>
        <v>#REF!</v>
      </c>
      <c r="Y16" s="27">
        <v>255.75</v>
      </c>
      <c r="Z16" s="26" t="e">
        <f>IF(Y16="","",Y16*Adjustment!$H$14+Adjustment!$H$14*Adjustment!$I$12)</f>
        <v>#REF!</v>
      </c>
      <c r="AA16" s="27">
        <v>265.75</v>
      </c>
      <c r="AB16" s="26" t="e">
        <f>IF(AA16="","",AA16*Adjustment!$H$14+Adjustment!$H$14*Adjustment!$I$12)</f>
        <v>#REF!</v>
      </c>
      <c r="AC16" s="27">
        <v>245.75</v>
      </c>
      <c r="AD16" s="26" t="e">
        <f>IF(AC16="","",AC16*Adjustment!$H$14+Adjustment!$H$14*Adjustment!$I$12)</f>
        <v>#REF!</v>
      </c>
      <c r="AE16" s="27">
        <v>241</v>
      </c>
      <c r="AF16" s="26" t="e">
        <f>IF(AE16="","",AE16*Adjustment!$H$14+Adjustment!$H$14*Adjustment!$I$12)</f>
        <v>#REF!</v>
      </c>
      <c r="AG16" s="27">
        <v>255</v>
      </c>
      <c r="AH16" s="26" t="e">
        <f>IF(AG16="","",AG16*Adjustment!$H$14+Adjustment!$H$14*Adjustment!$I$12)</f>
        <v>#REF!</v>
      </c>
    </row>
    <row r="17" spans="1:34" s="5" customFormat="1" ht="14.25" customHeight="1" x14ac:dyDescent="0.25">
      <c r="A17" s="9">
        <v>8</v>
      </c>
      <c r="B17" s="112"/>
      <c r="C17" s="112"/>
      <c r="D17" s="9" t="s">
        <v>4</v>
      </c>
      <c r="E17" s="27">
        <v>172.75</v>
      </c>
      <c r="F17" s="26" t="e">
        <f>IF(E17="","",E17*Adjustment!$H$15+Adjustment!$H$15*Adjustment!$I$12)</f>
        <v>#REF!</v>
      </c>
      <c r="G17" s="27">
        <v>171.5</v>
      </c>
      <c r="H17" s="26" t="e">
        <f>IF(G17="","",G17*Adjustment!$H$15+Adjustment!$H$15*Adjustment!$I$12)</f>
        <v>#REF!</v>
      </c>
      <c r="I17" s="27">
        <v>171.75</v>
      </c>
      <c r="J17" s="26" t="e">
        <f>IF(I17="","",I17*Adjustment!$H$15+Adjustment!$H$15*Adjustment!$I$12)</f>
        <v>#REF!</v>
      </c>
      <c r="K17" s="27">
        <v>177.75</v>
      </c>
      <c r="L17" s="26" t="e">
        <f>IF(K17="","",K17*Adjustment!$H$15+Adjustment!$H$15*Adjustment!$I$12)</f>
        <v>#REF!</v>
      </c>
      <c r="M17" s="27">
        <v>185</v>
      </c>
      <c r="N17" s="26" t="e">
        <f>IF(M17="","",M17*Adjustment!$H$15+Adjustment!$H$15*Adjustment!$I$12)</f>
        <v>#REF!</v>
      </c>
      <c r="O17" s="27">
        <v>171.75</v>
      </c>
      <c r="P17" s="26" t="e">
        <f>IF(O17="","",O17*Adjustment!$H$15+Adjustment!$H$15*Adjustment!$I$12)</f>
        <v>#REF!</v>
      </c>
      <c r="Q17" s="27">
        <v>191.5</v>
      </c>
      <c r="R17" s="26" t="e">
        <f>IF(Q17="","",Q17*Adjustment!$H$15+Adjustment!$H$15*Adjustment!$I$12)</f>
        <v>#REF!</v>
      </c>
      <c r="S17" s="27">
        <v>178.75</v>
      </c>
      <c r="T17" s="26" t="e">
        <f>IF(S17="","",S17*Adjustment!$H$15+Adjustment!$H$15*Adjustment!$I$12)</f>
        <v>#REF!</v>
      </c>
      <c r="U17" s="27">
        <v>172.75</v>
      </c>
      <c r="V17" s="26" t="e">
        <f>IF(U17="","",U17*Adjustment!$H$15+Adjustment!$H$15*Adjustment!$I$12)</f>
        <v>#REF!</v>
      </c>
      <c r="W17" s="27">
        <v>174.75</v>
      </c>
      <c r="X17" s="26" t="e">
        <f>IF(W17="","",W17*Adjustment!$H$15+Adjustment!$H$15*Adjustment!$I$12)</f>
        <v>#REF!</v>
      </c>
      <c r="Y17" s="27">
        <v>180.75</v>
      </c>
      <c r="Z17" s="26" t="e">
        <f>IF(Y17="","",Y17*Adjustment!$H$15+Adjustment!$H$15*Adjustment!$I$12)</f>
        <v>#REF!</v>
      </c>
      <c r="AA17" s="27">
        <v>195.75</v>
      </c>
      <c r="AB17" s="26" t="e">
        <f>IF(AA17="","",AA17*Adjustment!$H$15+Adjustment!$H$15*Adjustment!$I$12)</f>
        <v>#REF!</v>
      </c>
      <c r="AC17" s="27">
        <v>175.75</v>
      </c>
      <c r="AD17" s="26" t="e">
        <f>IF(AC17="","",AC17*Adjustment!$H$15+Adjustment!$H$15*Adjustment!$I$12)</f>
        <v>#REF!</v>
      </c>
      <c r="AE17" s="27">
        <v>171</v>
      </c>
      <c r="AF17" s="26" t="e">
        <f>IF(AE17="","",AE17*Adjustment!$H$15+Adjustment!$H$15*Adjustment!$I$12)</f>
        <v>#REF!</v>
      </c>
      <c r="AG17" s="27">
        <v>185</v>
      </c>
      <c r="AH17" s="26" t="e">
        <f>IF(AG17="","",AG17*Adjustment!$H$15+Adjustment!$H$15*Adjustment!$I$12)</f>
        <v>#REF!</v>
      </c>
    </row>
    <row r="18" spans="1:3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451.25</v>
      </c>
      <c r="F26" s="26" t="e">
        <f>IF(E26="","",E26*Adjustment!$H$24+Adjustment!$H$24*Adjustment!$I$12)</f>
        <v>#REF!</v>
      </c>
      <c r="G26" s="28">
        <v>450</v>
      </c>
      <c r="H26" s="26" t="e">
        <f>IF(G26="","",G26*Adjustment!$H$24+Adjustment!$H$24*Adjustment!$I$12)</f>
        <v>#REF!</v>
      </c>
      <c r="I26" s="28">
        <v>450</v>
      </c>
      <c r="J26" s="26" t="e">
        <f>IF(I26="","",I26*Adjustment!$H$24+Adjustment!$H$24*Adjustment!$I$12)</f>
        <v>#REF!</v>
      </c>
      <c r="K26" s="28">
        <v>456.25</v>
      </c>
      <c r="L26" s="26" t="e">
        <f>IF(K26="","",K26*Adjustment!$H$24+Adjustment!$H$24*Adjustment!$I$12)</f>
        <v>#REF!</v>
      </c>
      <c r="M26" s="28">
        <v>463.5</v>
      </c>
      <c r="N26" s="26" t="e">
        <f>IF(M26="","",M26*Adjustment!$H$24+Adjustment!$H$24*Adjustment!$I$12)</f>
        <v>#REF!</v>
      </c>
      <c r="O26" s="28">
        <v>450</v>
      </c>
      <c r="P26" s="26" t="e">
        <f>IF(O26="","",O26*Adjustment!$H$24+Adjustment!$H$24*Adjustment!$I$12)</f>
        <v>#REF!</v>
      </c>
      <c r="Q26" s="28">
        <v>300.5</v>
      </c>
      <c r="R26" s="26" t="e">
        <f>IF(Q26="","",Q26*Adjustment!$H$24+Adjustment!$H$24*Adjustment!$I$12)</f>
        <v>#REF!</v>
      </c>
      <c r="S26" s="27">
        <v>413.75</v>
      </c>
      <c r="T26" s="26" t="e">
        <f>IF(S26="","",S26*Adjustment!$H$24+Adjustment!$H$24*Adjustment!$I$12)</f>
        <v>#REF!</v>
      </c>
      <c r="U26" s="27">
        <v>408.75</v>
      </c>
      <c r="V26" s="26" t="e">
        <f>IF(U26="","",U26*Adjustment!$H$24+Adjustment!$H$24*Adjustment!$I$12)</f>
        <v>#REF!</v>
      </c>
      <c r="W26" s="27">
        <v>413.75</v>
      </c>
      <c r="X26" s="26" t="e">
        <f>IF(W26="","",W26*Adjustment!$H$24+Adjustment!$H$24*Adjustment!$I$12)</f>
        <v>#REF!</v>
      </c>
      <c r="Y26" s="27">
        <v>423.75</v>
      </c>
      <c r="Z26" s="26" t="e">
        <f>IF(Y26="","",Y26*Adjustment!$H$24+Adjustment!$H$24*Adjustment!$I$12)</f>
        <v>#REF!</v>
      </c>
      <c r="AA26" s="27">
        <v>428.75</v>
      </c>
      <c r="AB26" s="26" t="e">
        <f>IF(AA26="","",AA26*Adjustment!$H$24+Adjustment!$H$24*Adjustment!$I$12)</f>
        <v>#REF!</v>
      </c>
      <c r="AC26" s="27">
        <v>408.75</v>
      </c>
      <c r="AD26" s="26" t="e">
        <f>IF(AC26="","",AC26*Adjustment!$H$24+Adjustment!$H$24*Adjustment!$I$12)</f>
        <v>#REF!</v>
      </c>
      <c r="AE26" s="27">
        <v>386</v>
      </c>
      <c r="AF26" s="26" t="e">
        <f>IF(AE26="","",AE26*Adjustment!$H$24+Adjustment!$H$24*Adjustment!$I$12)</f>
        <v>#REF!</v>
      </c>
      <c r="AG26" s="27">
        <v>399.5</v>
      </c>
      <c r="AH26" s="26" t="e">
        <f>IF(AG26="","",AG26*Adjustment!$H$24+Adjustment!$H$24*Adjustment!$I$12)</f>
        <v>#REF!</v>
      </c>
    </row>
    <row r="27" spans="1:3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376.25</v>
      </c>
      <c r="F27" s="26" t="e">
        <f>IF(E27="","",E27*Adjustment!$H$25+Adjustment!$H$25*Adjustment!$I$12)</f>
        <v>#REF!</v>
      </c>
      <c r="G27" s="28">
        <v>375</v>
      </c>
      <c r="H27" s="26" t="e">
        <f>IF(G27="","",G27*Adjustment!$H$25+Adjustment!$H$25*Adjustment!$I$12)</f>
        <v>#REF!</v>
      </c>
      <c r="I27" s="28">
        <v>375</v>
      </c>
      <c r="J27" s="26" t="e">
        <f>IF(I27="","",I27*Adjustment!$H$25+Adjustment!$H$25*Adjustment!$I$12)</f>
        <v>#REF!</v>
      </c>
      <c r="K27" s="28">
        <v>381.25</v>
      </c>
      <c r="L27" s="26" t="e">
        <f>IF(K27="","",K27*Adjustment!$H$25+Adjustment!$H$25*Adjustment!$I$12)</f>
        <v>#REF!</v>
      </c>
      <c r="M27" s="28">
        <v>388.5</v>
      </c>
      <c r="N27" s="26" t="e">
        <f>IF(M27="","",M27*Adjustment!$H$25+Adjustment!$H$25*Adjustment!$I$12)</f>
        <v>#REF!</v>
      </c>
      <c r="O27" s="28">
        <v>375</v>
      </c>
      <c r="P27" s="26" t="e">
        <f>IF(O27="","",O27*Adjustment!$H$25+Adjustment!$H$25*Adjustment!$I$12)</f>
        <v>#REF!</v>
      </c>
      <c r="Q27" s="28">
        <v>250.5</v>
      </c>
      <c r="R27" s="26" t="e">
        <f>IF(Q27="","",Q27*Adjustment!$H$25+Adjustment!$H$25*Adjustment!$I$12)</f>
        <v>#REF!</v>
      </c>
      <c r="S27" s="27">
        <v>338.75</v>
      </c>
      <c r="T27" s="26" t="e">
        <f>IF(S27="","",S27*Adjustment!$H$25+Adjustment!$H$25*Adjustment!$I$12)</f>
        <v>#REF!</v>
      </c>
      <c r="U27" s="27">
        <v>333.75</v>
      </c>
      <c r="V27" s="26" t="e">
        <f>IF(U27="","",U27*Adjustment!$H$25+Adjustment!$H$25*Adjustment!$I$12)</f>
        <v>#REF!</v>
      </c>
      <c r="W27" s="27">
        <v>338.75</v>
      </c>
      <c r="X27" s="26" t="e">
        <f>IF(W27="","",W27*Adjustment!$H$25+Adjustment!$H$25*Adjustment!$I$12)</f>
        <v>#REF!</v>
      </c>
      <c r="Y27" s="27">
        <v>346.75</v>
      </c>
      <c r="Z27" s="26" t="e">
        <f>IF(Y27="","",Y27*Adjustment!$H$25+Adjustment!$H$25*Adjustment!$I$12)</f>
        <v>#REF!</v>
      </c>
      <c r="AA27" s="27">
        <v>348.75</v>
      </c>
      <c r="AB27" s="26" t="e">
        <f>IF(AA27="","",AA27*Adjustment!$H$25+Adjustment!$H$25*Adjustment!$I$12)</f>
        <v>#REF!</v>
      </c>
      <c r="AC27" s="27">
        <v>338.75</v>
      </c>
      <c r="AD27" s="26" t="e">
        <f>IF(AC27="","",AC27*Adjustment!$H$25+Adjustment!$H$25*Adjustment!$I$12)</f>
        <v>#REF!</v>
      </c>
      <c r="AE27" s="27">
        <v>311</v>
      </c>
      <c r="AF27" s="26" t="e">
        <f>IF(AE27="","",AE27*Adjustment!$H$25+Adjustment!$H$25*Adjustment!$I$12)</f>
        <v>#REF!</v>
      </c>
      <c r="AG27" s="27">
        <v>324.5</v>
      </c>
      <c r="AH27" s="26" t="e">
        <f>IF(AG27="","",AG27*Adjustment!$H$25+Adjustment!$H$25*Adjustment!$I$12)</f>
        <v>#REF!</v>
      </c>
    </row>
    <row r="28" spans="1:3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301.25</v>
      </c>
      <c r="F28" s="26" t="e">
        <f>IF(E28="","",E28*Adjustment!$H$26+Adjustment!$H$26*Adjustment!$I$12)</f>
        <v>#REF!</v>
      </c>
      <c r="G28" s="28">
        <v>300</v>
      </c>
      <c r="H28" s="26" t="e">
        <f>IF(G28="","",G28*Adjustment!$H$26+Adjustment!$H$26*Adjustment!$I$12)</f>
        <v>#REF!</v>
      </c>
      <c r="I28" s="28">
        <v>300</v>
      </c>
      <c r="J28" s="26" t="e">
        <f>IF(I28="","",I28*Adjustment!$H$26+Adjustment!$H$26*Adjustment!$I$12)</f>
        <v>#REF!</v>
      </c>
      <c r="K28" s="28">
        <v>306.25</v>
      </c>
      <c r="L28" s="26" t="e">
        <f>IF(K28="","",K28*Adjustment!$H$26+Adjustment!$H$26*Adjustment!$I$12)</f>
        <v>#REF!</v>
      </c>
      <c r="M28" s="28">
        <v>313.5</v>
      </c>
      <c r="N28" s="26" t="e">
        <f>IF(M28="","",M28*Adjustment!$H$26+Adjustment!$H$26*Adjustment!$I$12)</f>
        <v>#REF!</v>
      </c>
      <c r="O28" s="28">
        <v>300</v>
      </c>
      <c r="P28" s="26" t="e">
        <f>IF(O28="","",O28*Adjustment!$H$26+Adjustment!$H$26*Adjustment!$I$12)</f>
        <v>#REF!</v>
      </c>
      <c r="Q28" s="28">
        <v>237.5</v>
      </c>
      <c r="R28" s="26" t="e">
        <f>IF(Q28="","",Q28*Adjustment!$H$26+Adjustment!$H$26*Adjustment!$I$12)</f>
        <v>#REF!</v>
      </c>
      <c r="S28" s="27">
        <v>268.75</v>
      </c>
      <c r="T28" s="26" t="e">
        <f>IF(S28="","",S28*Adjustment!$H$26+Adjustment!$H$26*Adjustment!$I$12)</f>
        <v>#REF!</v>
      </c>
      <c r="U28" s="27">
        <v>258.75</v>
      </c>
      <c r="V28" s="26" t="e">
        <f>IF(U28="","",U28*Adjustment!$H$26+Adjustment!$H$26*Adjustment!$I$12)</f>
        <v>#REF!</v>
      </c>
      <c r="W28" s="27">
        <v>265.75</v>
      </c>
      <c r="X28" s="26" t="e">
        <f>IF(W28="","",W28*Adjustment!$H$26+Adjustment!$H$26*Adjustment!$I$12)</f>
        <v>#REF!</v>
      </c>
      <c r="Y28" s="27">
        <v>268.75</v>
      </c>
      <c r="Z28" s="26" t="e">
        <f>IF(Y28="","",Y28*Adjustment!$H$26+Adjustment!$H$26*Adjustment!$I$12)</f>
        <v>#REF!</v>
      </c>
      <c r="AA28" s="27">
        <v>283.75</v>
      </c>
      <c r="AB28" s="26" t="e">
        <f>IF(AA28="","",AA28*Adjustment!$H$26+Adjustment!$H$26*Adjustment!$I$12)</f>
        <v>#REF!</v>
      </c>
      <c r="AC28" s="27">
        <v>263.75</v>
      </c>
      <c r="AD28" s="26" t="e">
        <f>IF(AC28="","",AC28*Adjustment!$H$26+Adjustment!$H$26*Adjustment!$I$12)</f>
        <v>#REF!</v>
      </c>
      <c r="AE28" s="27">
        <v>256</v>
      </c>
      <c r="AF28" s="26" t="e">
        <f>IF(AE28="","",AE28*Adjustment!$H$26+Adjustment!$H$26*Adjustment!$I$12)</f>
        <v>#REF!</v>
      </c>
      <c r="AG28" s="27">
        <v>269.5</v>
      </c>
      <c r="AH28" s="26" t="e">
        <f>IF(AG28="","",AG28*Adjustment!$H$26+Adjustment!$H$26*Adjustment!$I$12)</f>
        <v>#REF!</v>
      </c>
    </row>
    <row r="29" spans="1:3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226.25</v>
      </c>
      <c r="F29" s="26" t="e">
        <f>IF(E29="","",E29*Adjustment!$H$27+Adjustment!$H$27*Adjustment!$I$12)</f>
        <v>#REF!</v>
      </c>
      <c r="G29" s="28">
        <v>225</v>
      </c>
      <c r="H29" s="26" t="e">
        <f>IF(G29="","",G29*Adjustment!$H$27+Adjustment!$H$27*Adjustment!$I$12)</f>
        <v>#REF!</v>
      </c>
      <c r="I29" s="28">
        <v>225</v>
      </c>
      <c r="J29" s="26" t="e">
        <f>IF(I29="","",I29*Adjustment!$H$27+Adjustment!$H$27*Adjustment!$I$12)</f>
        <v>#REF!</v>
      </c>
      <c r="K29" s="28">
        <v>231.25</v>
      </c>
      <c r="L29" s="26" t="e">
        <f>IF(K29="","",K29*Adjustment!$H$27+Adjustment!$H$27*Adjustment!$I$12)</f>
        <v>#REF!</v>
      </c>
      <c r="M29" s="28">
        <v>238.5</v>
      </c>
      <c r="N29" s="26" t="e">
        <f>IF(M29="","",M29*Adjustment!$H$27+Adjustment!$H$27*Adjustment!$I$12)</f>
        <v>#REF!</v>
      </c>
      <c r="O29" s="28">
        <v>225</v>
      </c>
      <c r="P29" s="26" t="e">
        <f>IF(O29="","",O29*Adjustment!$H$27+Adjustment!$H$27*Adjustment!$I$12)</f>
        <v>#REF!</v>
      </c>
      <c r="Q29" s="28">
        <v>210.5</v>
      </c>
      <c r="R29" s="26" t="e">
        <f>IF(Q29="","",Q29*Adjustment!$H$27+Adjustment!$H$27*Adjustment!$I$12)</f>
        <v>#REF!</v>
      </c>
      <c r="S29" s="27">
        <v>190.75</v>
      </c>
      <c r="T29" s="26" t="e">
        <f>IF(S29="","",S29*Adjustment!$H$27+Adjustment!$H$27*Adjustment!$I$12)</f>
        <v>#REF!</v>
      </c>
      <c r="U29" s="27">
        <v>191.75</v>
      </c>
      <c r="V29" s="26" t="e">
        <f>IF(U29="","",U29*Adjustment!$H$27+Adjustment!$H$27*Adjustment!$I$12)</f>
        <v>#REF!</v>
      </c>
      <c r="W29" s="27">
        <v>191.75</v>
      </c>
      <c r="X29" s="26" t="e">
        <f>IF(W29="","",W29*Adjustment!$H$27+Adjustment!$H$27*Adjustment!$I$12)</f>
        <v>#REF!</v>
      </c>
      <c r="Y29" s="27">
        <v>198.75</v>
      </c>
      <c r="Z29" s="26" t="e">
        <f>IF(Y29="","",Y29*Adjustment!$H$27+Adjustment!$H$27*Adjustment!$I$12)</f>
        <v>#REF!</v>
      </c>
      <c r="AA29" s="27">
        <v>208.75</v>
      </c>
      <c r="AB29" s="26" t="e">
        <f>IF(AA29="","",AA29*Adjustment!$H$27+Adjustment!$H$27*Adjustment!$I$12)</f>
        <v>#REF!</v>
      </c>
      <c r="AC29" s="27">
        <v>188.75</v>
      </c>
      <c r="AD29" s="26" t="e">
        <f>IF(AC29="","",AC29*Adjustment!$H$27+Adjustment!$H$27*Adjustment!$I$12)</f>
        <v>#REF!</v>
      </c>
      <c r="AE29" s="27">
        <v>186</v>
      </c>
      <c r="AF29" s="26" t="e">
        <f>IF(AE29="","",AE29*Adjustment!$H$27+Adjustment!$H$27*Adjustment!$I$12)</f>
        <v>#REF!</v>
      </c>
      <c r="AG29" s="27">
        <v>199.5</v>
      </c>
      <c r="AH29" s="26" t="e">
        <f>IF(AG29="","",AG29*Adjustment!$H$27+Adjustment!$H$27*Adjustment!$I$12)</f>
        <v>#REF!</v>
      </c>
    </row>
    <row r="30" spans="1:3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502.75</v>
      </c>
      <c r="F30" s="26" t="e">
        <f>IF(E30="","",E30*Adjustment!$H$28+Adjustment!$H$28*Adjustment!$I$12)</f>
        <v>#REF!</v>
      </c>
      <c r="G30" s="27">
        <v>496.5</v>
      </c>
      <c r="H30" s="26" t="e">
        <f>IF(G30="","",G30*Adjustment!$H$28+Adjustment!$H$28*Adjustment!$I$12)</f>
        <v>#REF!</v>
      </c>
      <c r="I30" s="27">
        <v>487.75</v>
      </c>
      <c r="J30" s="26" t="e">
        <f>IF(I30="","",I30*Adjustment!$H$28+Adjustment!$H$28*Adjustment!$I$12)</f>
        <v>#REF!</v>
      </c>
      <c r="K30" s="27">
        <v>500.75</v>
      </c>
      <c r="L30" s="26" t="e">
        <f>IF(K30="","",K30*Adjustment!$H$28+Adjustment!$H$28*Adjustment!$I$12)</f>
        <v>#REF!</v>
      </c>
      <c r="M30" s="27">
        <v>551</v>
      </c>
      <c r="N30" s="26" t="e">
        <f>IF(M30="","",M30*Adjustment!$H$28+Adjustment!$H$28*Adjustment!$I$12)</f>
        <v>#REF!</v>
      </c>
      <c r="O30" s="27">
        <v>500.5</v>
      </c>
      <c r="P30" s="26" t="e">
        <f>IF(O30="","",O30*Adjustment!$H$28+Adjustment!$H$28*Adjustment!$I$12)</f>
        <v>#REF!</v>
      </c>
      <c r="Q30" s="27">
        <v>310.5</v>
      </c>
      <c r="R30" s="26" t="e">
        <f>IF(Q30="","",Q30*Adjustment!$H$28+Adjustment!$H$28*Adjustment!$I$12)</f>
        <v>#REF!</v>
      </c>
      <c r="S30" s="27">
        <v>480.75</v>
      </c>
      <c r="T30" s="26" t="e">
        <f>IF(S30="","",S30*Adjustment!$H$28+Adjustment!$H$28*Adjustment!$I$12)</f>
        <v>#REF!</v>
      </c>
      <c r="U30" s="27">
        <v>480.75</v>
      </c>
      <c r="V30" s="26" t="e">
        <f>IF(U30="","",U30*Adjustment!$H$28+Adjustment!$H$28*Adjustment!$I$12)</f>
        <v>#REF!</v>
      </c>
      <c r="W30" s="27">
        <v>480.75</v>
      </c>
      <c r="X30" s="26" t="e">
        <f>IF(W30="","",W30*Adjustment!$H$28+Adjustment!$H$28*Adjustment!$I$12)</f>
        <v>#REF!</v>
      </c>
      <c r="Y30" s="27">
        <v>500.75</v>
      </c>
      <c r="Z30" s="26" t="e">
        <f>IF(Y30="","",Y30*Adjustment!$H$28+Adjustment!$H$28*Adjustment!$I$12)</f>
        <v>#REF!</v>
      </c>
      <c r="AA30" s="27">
        <v>500.75</v>
      </c>
      <c r="AB30" s="26" t="e">
        <f>IF(AA30="","",AA30*Adjustment!$H$28+Adjustment!$H$28*Adjustment!$I$12)</f>
        <v>#REF!</v>
      </c>
      <c r="AC30" s="27">
        <v>485.75</v>
      </c>
      <c r="AD30" s="26" t="e">
        <f>IF(AC30="","",AC30*Adjustment!$H$28+Adjustment!$H$28*Adjustment!$I$12)</f>
        <v>#REF!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427.75</v>
      </c>
      <c r="F31" s="26" t="e">
        <f>IF(E31="","",E31*Adjustment!$H$29+Adjustment!$H$29*Adjustment!$I$12)</f>
        <v>#REF!</v>
      </c>
      <c r="G31" s="27">
        <v>421.5</v>
      </c>
      <c r="H31" s="26" t="e">
        <f>IF(G31="","",G31*Adjustment!$H$29+Adjustment!$H$29*Adjustment!$I$12)</f>
        <v>#REF!</v>
      </c>
      <c r="I31" s="27">
        <v>412.75</v>
      </c>
      <c r="J31" s="26" t="e">
        <f>IF(I31="","",I31*Adjustment!$H$29+Adjustment!$H$29*Adjustment!$I$12)</f>
        <v>#REF!</v>
      </c>
      <c r="K31" s="27">
        <v>425.75</v>
      </c>
      <c r="L31" s="26" t="e">
        <f>IF(K31="","",K31*Adjustment!$H$29+Adjustment!$H$29*Adjustment!$I$12)</f>
        <v>#REF!</v>
      </c>
      <c r="M31" s="27">
        <v>476</v>
      </c>
      <c r="N31" s="26" t="e">
        <f>IF(M31="","",M31*Adjustment!$H$29+Adjustment!$H$29*Adjustment!$I$12)</f>
        <v>#REF!</v>
      </c>
      <c r="O31" s="27">
        <v>425.5</v>
      </c>
      <c r="P31" s="26" t="e">
        <f>IF(O31="","",O31*Adjustment!$H$29+Adjustment!$H$29*Adjustment!$I$12)</f>
        <v>#REF!</v>
      </c>
      <c r="Q31" s="27">
        <v>270.5</v>
      </c>
      <c r="R31" s="26" t="e">
        <f>IF(Q31="","",Q31*Adjustment!$H$29+Adjustment!$H$29*Adjustment!$I$12)</f>
        <v>#REF!</v>
      </c>
      <c r="S31" s="27">
        <v>410.75</v>
      </c>
      <c r="T31" s="26" t="e">
        <f>IF(S31="","",S31*Adjustment!$H$29+Adjustment!$H$29*Adjustment!$I$12)</f>
        <v>#REF!</v>
      </c>
      <c r="U31" s="27">
        <v>405.75</v>
      </c>
      <c r="V31" s="26" t="e">
        <f>IF(U31="","",U31*Adjustment!$H$29+Adjustment!$H$29*Adjustment!$I$12)</f>
        <v>#REF!</v>
      </c>
      <c r="W31" s="27">
        <v>408.75</v>
      </c>
      <c r="X31" s="26" t="e">
        <f>IF(W31="","",W31*Adjustment!$H$29+Adjustment!$H$29*Adjustment!$I$12)</f>
        <v>#REF!</v>
      </c>
      <c r="Y31" s="27">
        <v>440.75</v>
      </c>
      <c r="Z31" s="26" t="e">
        <f>IF(Y31="","",Y31*Adjustment!$H$29+Adjustment!$H$29*Adjustment!$I$12)</f>
        <v>#REF!</v>
      </c>
      <c r="AA31" s="27">
        <v>430.75</v>
      </c>
      <c r="AB31" s="26" t="e">
        <f>IF(AA31="","",AA31*Adjustment!$H$29+Adjustment!$H$29*Adjustment!$I$12)</f>
        <v>#REF!</v>
      </c>
      <c r="AC31" s="27">
        <v>415.75</v>
      </c>
      <c r="AD31" s="26" t="e">
        <f>IF(AC31="","",AC31*Adjustment!$H$29+Adjustment!$H$29*Adjustment!$I$12)</f>
        <v>#REF!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12"/>
      <c r="C32" s="112"/>
      <c r="D32" s="9" t="s">
        <v>3</v>
      </c>
      <c r="E32" s="27">
        <v>352.75</v>
      </c>
      <c r="F32" s="26" t="e">
        <f>IF(E32="","",E32*Adjustment!$H$30+Adjustment!$H$30*Adjustment!$I$12)</f>
        <v>#REF!</v>
      </c>
      <c r="G32" s="27">
        <v>346.5</v>
      </c>
      <c r="H32" s="26" t="e">
        <f>IF(G32="","",G32*Adjustment!$H$30+Adjustment!$H$30*Adjustment!$I$12)</f>
        <v>#REF!</v>
      </c>
      <c r="I32" s="27">
        <v>337.75</v>
      </c>
      <c r="J32" s="26" t="e">
        <f>IF(I32="","",I32*Adjustment!$H$30+Adjustment!$H$30*Adjustment!$I$12)</f>
        <v>#REF!</v>
      </c>
      <c r="K32" s="27">
        <v>350.75</v>
      </c>
      <c r="L32" s="26" t="e">
        <f>IF(K32="","",K32*Adjustment!$H$30+Adjustment!$H$30*Adjustment!$I$12)</f>
        <v>#REF!</v>
      </c>
      <c r="M32" s="27">
        <v>401</v>
      </c>
      <c r="N32" s="26" t="e">
        <f>IF(M32="","",M32*Adjustment!$H$30+Adjustment!$H$30*Adjustment!$I$12)</f>
        <v>#REF!</v>
      </c>
      <c r="O32" s="27">
        <v>350.5</v>
      </c>
      <c r="P32" s="26" t="e">
        <f>IF(O32="","",O32*Adjustment!$H$30+Adjustment!$H$30*Adjustment!$I$12)</f>
        <v>#REF!</v>
      </c>
      <c r="Q32" s="27">
        <v>237.5</v>
      </c>
      <c r="R32" s="26" t="e">
        <f>IF(Q32="","",Q32*Adjustment!$H$30+Adjustment!$H$30*Adjustment!$I$12)</f>
        <v>#REF!</v>
      </c>
      <c r="S32" s="27">
        <v>335.75</v>
      </c>
      <c r="T32" s="26" t="e">
        <f>IF(S32="","",S32*Adjustment!$H$30+Adjustment!$H$30*Adjustment!$I$12)</f>
        <v>#REF!</v>
      </c>
      <c r="U32" s="27">
        <v>340.75</v>
      </c>
      <c r="V32" s="26" t="e">
        <f>IF(U32="","",U32*Adjustment!$H$30+Adjustment!$H$30*Adjustment!$I$12)</f>
        <v>#REF!</v>
      </c>
      <c r="W32" s="27">
        <v>338.75</v>
      </c>
      <c r="X32" s="26" t="e">
        <f>IF(W32="","",W32*Adjustment!$H$30+Adjustment!$H$30*Adjustment!$I$12)</f>
        <v>#REF!</v>
      </c>
      <c r="Y32" s="27">
        <v>350.75</v>
      </c>
      <c r="Z32" s="26" t="e">
        <f>IF(Y32="","",Y32*Adjustment!$H$30+Adjustment!$H$30*Adjustment!$I$12)</f>
        <v>#REF!</v>
      </c>
      <c r="AA32" s="27">
        <v>370.75</v>
      </c>
      <c r="AB32" s="26" t="e">
        <f>IF(AA32="","",AA32*Adjustment!$H$30+Adjustment!$H$30*Adjustment!$I$12)</f>
        <v>#REF!</v>
      </c>
      <c r="AC32" s="27">
        <v>340.75</v>
      </c>
      <c r="AD32" s="26" t="e">
        <f>IF(AC32="","",AC32*Adjustment!$H$30+Adjustment!$H$30*Adjustment!$I$12)</f>
        <v>#REF!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12"/>
      <c r="C33" s="112"/>
      <c r="D33" s="9" t="s">
        <v>4</v>
      </c>
      <c r="E33" s="27">
        <v>277.75</v>
      </c>
      <c r="F33" s="26" t="e">
        <f>IF(E33="","",E33*Adjustment!$H$31+Adjustment!$H$31*Adjustment!$I$12)</f>
        <v>#REF!</v>
      </c>
      <c r="G33" s="27">
        <v>271.5</v>
      </c>
      <c r="H33" s="26" t="e">
        <f>IF(G33="","",G33*Adjustment!$H$31+Adjustment!$H$31*Adjustment!$I$12)</f>
        <v>#REF!</v>
      </c>
      <c r="I33" s="27">
        <v>262.75</v>
      </c>
      <c r="J33" s="26" t="e">
        <f>IF(I33="","",I33*Adjustment!$H$31+Adjustment!$H$31*Adjustment!$I$12)</f>
        <v>#REF!</v>
      </c>
      <c r="K33" s="27">
        <v>275.75</v>
      </c>
      <c r="L33" s="26" t="e">
        <f>IF(K33="","",K33*Adjustment!$H$31+Adjustment!$H$31*Adjustment!$I$12)</f>
        <v>#REF!</v>
      </c>
      <c r="M33" s="27">
        <v>326</v>
      </c>
      <c r="N33" s="26" t="e">
        <f>IF(M33="","",M33*Adjustment!$H$31+Adjustment!$H$31*Adjustment!$I$12)</f>
        <v>#REF!</v>
      </c>
      <c r="O33" s="27">
        <v>275.5</v>
      </c>
      <c r="P33" s="26" t="e">
        <f>IF(O33="","",O33*Adjustment!$H$31+Adjustment!$H$31*Adjustment!$I$12)</f>
        <v>#REF!</v>
      </c>
      <c r="Q33" s="27">
        <v>221.5</v>
      </c>
      <c r="R33" s="26" t="e">
        <f>IF(Q33="","",Q33*Adjustment!$H$31+Adjustment!$H$31*Adjustment!$I$12)</f>
        <v>#REF!</v>
      </c>
      <c r="S33" s="27">
        <v>277.75</v>
      </c>
      <c r="T33" s="26" t="e">
        <f>IF(S33="","",S33*Adjustment!$H$31+Adjustment!$H$31*Adjustment!$I$12)</f>
        <v>#REF!</v>
      </c>
      <c r="U33" s="27">
        <v>275.75</v>
      </c>
      <c r="V33" s="26" t="e">
        <f>IF(U33="","",U33*Adjustment!$H$31+Adjustment!$H$31*Adjustment!$I$12)</f>
        <v>#REF!</v>
      </c>
      <c r="W33" s="27">
        <v>270.75</v>
      </c>
      <c r="X33" s="26" t="e">
        <f>IF(W33="","",W33*Adjustment!$H$31+Adjustment!$H$31*Adjustment!$I$12)</f>
        <v>#REF!</v>
      </c>
      <c r="Y33" s="27">
        <v>280.75</v>
      </c>
      <c r="Z33" s="26" t="e">
        <f>IF(Y33="","",Y33*Adjustment!$H$31+Adjustment!$H$31*Adjustment!$I$12)</f>
        <v>#REF!</v>
      </c>
      <c r="AA33" s="27">
        <v>300.75</v>
      </c>
      <c r="AB33" s="26" t="e">
        <f>IF(AA33="","",AA33*Adjustment!$H$31+Adjustment!$H$31*Adjustment!$I$12)</f>
        <v>#REF!</v>
      </c>
      <c r="AC33" s="27">
        <v>275.75</v>
      </c>
      <c r="AD33" s="26" t="e">
        <f>IF(AC33="","",AC33*Adjustment!$H$31+Adjustment!$H$31*Adjustment!$I$12)</f>
        <v>#REF!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409.75</v>
      </c>
      <c r="F34" s="26" t="e">
        <f>IF(E34="","",E34*Adjustment!$H$32+Adjustment!$H$32*Adjustment!$I$12)</f>
        <v>#REF!</v>
      </c>
      <c r="G34" s="27">
        <v>405.75</v>
      </c>
      <c r="H34" s="26" t="e">
        <f>IF(G34="","",G34*Adjustment!$H$32+Adjustment!$H$32*Adjustment!$I$12)</f>
        <v>#REF!</v>
      </c>
      <c r="I34" s="27">
        <v>405.75</v>
      </c>
      <c r="J34" s="26" t="e">
        <f>IF(I34="","",I34*Adjustment!$H$32+Adjustment!$H$32*Adjustment!$I$12)</f>
        <v>#REF!</v>
      </c>
      <c r="K34" s="27">
        <v>414.75</v>
      </c>
      <c r="L34" s="26" t="e">
        <f>IF(K34="","",K34*Adjustment!$H$32+Adjustment!$H$32*Adjustment!$I$12)</f>
        <v>#REF!</v>
      </c>
      <c r="M34" s="27">
        <v>422</v>
      </c>
      <c r="N34" s="26" t="e">
        <f>IF(M34="","",M34*Adjustment!$H$32+Adjustment!$H$32*Adjustment!$I$12)</f>
        <v>#REF!</v>
      </c>
      <c r="O34" s="27">
        <v>405.75</v>
      </c>
      <c r="P34" s="26" t="e">
        <f>IF(O34="","",O34*Adjustment!$H$32+Adjustment!$H$32*Adjustment!$I$12)</f>
        <v>#REF!</v>
      </c>
      <c r="Q34" s="27">
        <v>295.5</v>
      </c>
      <c r="R34" s="26" t="e">
        <f>IF(Q34="","",Q34*Adjustment!$H$32+Adjustment!$H$32*Adjustment!$I$12)</f>
        <v>#REF!</v>
      </c>
      <c r="S34" s="27">
        <v>400.75</v>
      </c>
      <c r="T34" s="26" t="e">
        <f>IF(S34="","",S34*Adjustment!$H$32+Adjustment!$H$32*Adjustment!$I$12)</f>
        <v>#REF!</v>
      </c>
      <c r="U34" s="27">
        <v>400.75</v>
      </c>
      <c r="V34" s="26" t="e">
        <f>IF(U34="","",U34*Adjustment!$H$32+Adjustment!$H$32*Adjustment!$I$12)</f>
        <v>#REF!</v>
      </c>
      <c r="W34" s="27">
        <v>400.75</v>
      </c>
      <c r="X34" s="26" t="e">
        <f>IF(W34="","",W34*Adjustment!$H$32+Adjustment!$H$32*Adjustment!$I$12)</f>
        <v>#REF!</v>
      </c>
      <c r="Y34" s="27">
        <v>415.75</v>
      </c>
      <c r="Z34" s="26" t="e">
        <f>IF(Y34="","",Y34*Adjustment!$H$32+Adjustment!$H$32*Adjustment!$I$12)</f>
        <v>#REF!</v>
      </c>
      <c r="AA34" s="27">
        <v>415.75</v>
      </c>
      <c r="AB34" s="26" t="e">
        <f>IF(AA34="","",AA34*Adjustment!$H$32+Adjustment!$H$32*Adjustment!$I$12)</f>
        <v>#REF!</v>
      </c>
      <c r="AC34" s="27">
        <v>405.75</v>
      </c>
      <c r="AD34" s="26" t="e">
        <f>IF(AC34="","",AC34*Adjustment!$H$32+Adjustment!$H$32*Adjustment!$I$12)</f>
        <v>#REF!</v>
      </c>
      <c r="AE34" s="27">
        <v>378</v>
      </c>
      <c r="AF34" s="26" t="e">
        <f>IF(AE34="","",AE34*Adjustment!$H$32+Adjustment!$H$32*Adjustment!$I$12)</f>
        <v>#REF!</v>
      </c>
      <c r="AG34" s="27">
        <v>392</v>
      </c>
      <c r="AH34" s="26" t="e">
        <f>IF(AG34="","",AG34*Adjustment!$H$32+Adjustment!$H$32*Adjustment!$I$12)</f>
        <v>#REF!</v>
      </c>
    </row>
    <row r="35" spans="1:3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334.75</v>
      </c>
      <c r="F35" s="26" t="e">
        <f>IF(E35="","",E35*Adjustment!$H$33+Adjustment!$H$33*Adjustment!$I$12)</f>
        <v>#REF!</v>
      </c>
      <c r="G35" s="27">
        <v>330.75</v>
      </c>
      <c r="H35" s="26" t="e">
        <f>IF(G35="","",G35*Adjustment!$H$33+Adjustment!$H$33*Adjustment!$I$12)</f>
        <v>#REF!</v>
      </c>
      <c r="I35" s="27">
        <v>330.75</v>
      </c>
      <c r="J35" s="26" t="e">
        <f>IF(I35="","",I35*Adjustment!$H$33+Adjustment!$H$33*Adjustment!$I$12)</f>
        <v>#REF!</v>
      </c>
      <c r="K35" s="27">
        <v>339.75</v>
      </c>
      <c r="L35" s="26" t="e">
        <f>IF(K35="","",K35*Adjustment!$H$33+Adjustment!$H$33*Adjustment!$I$12)</f>
        <v>#REF!</v>
      </c>
      <c r="M35" s="27">
        <v>347</v>
      </c>
      <c r="N35" s="26" t="e">
        <f>IF(M35="","",M35*Adjustment!$H$33+Adjustment!$H$33*Adjustment!$I$12)</f>
        <v>#REF!</v>
      </c>
      <c r="O35" s="27">
        <v>330.75</v>
      </c>
      <c r="P35" s="26" t="e">
        <f>IF(O35="","",O35*Adjustment!$H$33+Adjustment!$H$33*Adjustment!$I$12)</f>
        <v>#REF!</v>
      </c>
      <c r="Q35" s="27">
        <v>255.5</v>
      </c>
      <c r="R35" s="26" t="e">
        <f>IF(Q35="","",Q35*Adjustment!$H$33+Adjustment!$H$33*Adjustment!$I$12)</f>
        <v>#REF!</v>
      </c>
      <c r="S35" s="27">
        <v>335.75</v>
      </c>
      <c r="T35" s="26" t="e">
        <f>IF(S35="","",S35*Adjustment!$H$33+Adjustment!$H$33*Adjustment!$I$12)</f>
        <v>#REF!</v>
      </c>
      <c r="U35" s="27">
        <v>330.75</v>
      </c>
      <c r="V35" s="26" t="e">
        <f>IF(U35="","",U35*Adjustment!$H$33+Adjustment!$H$33*Adjustment!$I$12)</f>
        <v>#REF!</v>
      </c>
      <c r="W35" s="27">
        <v>330.75</v>
      </c>
      <c r="X35" s="26" t="e">
        <f>IF(W35="","",W35*Adjustment!$H$33+Adjustment!$H$33*Adjustment!$I$12)</f>
        <v>#REF!</v>
      </c>
      <c r="Y35" s="27">
        <v>340.75</v>
      </c>
      <c r="Z35" s="26" t="e">
        <f>IF(Y35="","",Y35*Adjustment!$H$33+Adjustment!$H$33*Adjustment!$I$12)</f>
        <v>#REF!</v>
      </c>
      <c r="AA35" s="27">
        <v>350.75</v>
      </c>
      <c r="AB35" s="26" t="e">
        <f>IF(AA35="","",AA35*Adjustment!$H$33+Adjustment!$H$33*Adjustment!$I$12)</f>
        <v>#REF!</v>
      </c>
      <c r="AC35" s="27">
        <v>325.75</v>
      </c>
      <c r="AD35" s="26" t="e">
        <f>IF(AC35="","",AC35*Adjustment!$H$33+Adjustment!$H$33*Adjustment!$I$12)</f>
        <v>#REF!</v>
      </c>
      <c r="AE35" s="27">
        <v>303</v>
      </c>
      <c r="AF35" s="26" t="e">
        <f>IF(AE35="","",AE35*Adjustment!$H$33+Adjustment!$H$33*Adjustment!$I$12)</f>
        <v>#REF!</v>
      </c>
      <c r="AG35" s="27">
        <v>317</v>
      </c>
      <c r="AH35" s="26" t="e">
        <f>IF(AG35="","",AG35*Adjustment!$H$33+Adjustment!$H$33*Adjustment!$I$12)</f>
        <v>#REF!</v>
      </c>
    </row>
    <row r="36" spans="1:3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259.75</v>
      </c>
      <c r="F36" s="26" t="e">
        <f>IF(E36="","",E36*Adjustment!$H$34+Adjustment!$H$34*Adjustment!$I$12)</f>
        <v>#REF!</v>
      </c>
      <c r="G36" s="27">
        <v>255.75</v>
      </c>
      <c r="H36" s="26" t="e">
        <f>IF(G36="","",G36*Adjustment!$H$34+Adjustment!$H$34*Adjustment!$I$12)</f>
        <v>#REF!</v>
      </c>
      <c r="I36" s="27">
        <v>255.75</v>
      </c>
      <c r="J36" s="26" t="e">
        <f>IF(I36="","",I36*Adjustment!$H$34+Adjustment!$H$34*Adjustment!$I$12)</f>
        <v>#REF!</v>
      </c>
      <c r="K36" s="27">
        <v>264.75</v>
      </c>
      <c r="L36" s="26" t="e">
        <f>IF(K36="","",K36*Adjustment!$H$34+Adjustment!$H$34*Adjustment!$I$12)</f>
        <v>#REF!</v>
      </c>
      <c r="M36" s="27">
        <v>272</v>
      </c>
      <c r="N36" s="26" t="e">
        <f>IF(M36="","",M36*Adjustment!$H$34+Adjustment!$H$34*Adjustment!$I$12)</f>
        <v>#REF!</v>
      </c>
      <c r="O36" s="27">
        <v>255.75</v>
      </c>
      <c r="P36" s="26" t="e">
        <f>IF(O36="","",O36*Adjustment!$H$34+Adjustment!$H$34*Adjustment!$I$12)</f>
        <v>#REF!</v>
      </c>
      <c r="Q36" s="27">
        <v>221.5</v>
      </c>
      <c r="R36" s="26" t="e">
        <f>IF(Q36="","",Q36*Adjustment!$H$34+Adjustment!$H$34*Adjustment!$I$12)</f>
        <v>#REF!</v>
      </c>
      <c r="S36" s="27">
        <v>268.75</v>
      </c>
      <c r="T36" s="26" t="e">
        <f>IF(S36="","",S36*Adjustment!$H$34+Adjustment!$H$34*Adjustment!$I$12)</f>
        <v>#REF!</v>
      </c>
      <c r="U36" s="27">
        <v>260.75</v>
      </c>
      <c r="V36" s="26" t="e">
        <f>IF(U36="","",U36*Adjustment!$H$34+Adjustment!$H$34*Adjustment!$I$12)</f>
        <v>#REF!</v>
      </c>
      <c r="W36" s="27">
        <v>258.75</v>
      </c>
      <c r="X36" s="26" t="e">
        <f>IF(W36="","",W36*Adjustment!$H$34+Adjustment!$H$34*Adjustment!$I$12)</f>
        <v>#REF!</v>
      </c>
      <c r="Y36" s="27">
        <v>265.75</v>
      </c>
      <c r="Z36" s="26" t="e">
        <f>IF(Y36="","",Y36*Adjustment!$H$34+Adjustment!$H$34*Adjustment!$I$12)</f>
        <v>#REF!</v>
      </c>
      <c r="AA36" s="27">
        <v>290.75</v>
      </c>
      <c r="AB36" s="26" t="e">
        <f>IF(AA36="","",AA36*Adjustment!$H$34+Adjustment!$H$34*Adjustment!$I$12)</f>
        <v>#REF!</v>
      </c>
      <c r="AC36" s="27">
        <v>255.75</v>
      </c>
      <c r="AD36" s="26" t="e">
        <f>IF(AC36="","",AC36*Adjustment!$H$34+Adjustment!$H$34*Adjustment!$I$12)</f>
        <v>#REF!</v>
      </c>
      <c r="AE36" s="27">
        <v>248</v>
      </c>
      <c r="AF36" s="26" t="e">
        <f>IF(AE36="","",AE36*Adjustment!$H$34+Adjustment!$H$34*Adjustment!$I$12)</f>
        <v>#REF!</v>
      </c>
      <c r="AG36" s="27">
        <v>262</v>
      </c>
      <c r="AH36" s="26" t="e">
        <f>IF(AG36="","",AG36*Adjustment!$H$34+Adjustment!$H$34*Adjustment!$I$12)</f>
        <v>#REF!</v>
      </c>
    </row>
    <row r="37" spans="1:34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184.75</v>
      </c>
      <c r="F37" s="26" t="e">
        <f>IF(E37="","",E37*Adjustment!$H$35+Adjustment!$H$35*Adjustment!$I$12)</f>
        <v>#REF!</v>
      </c>
      <c r="G37" s="27">
        <v>180.75</v>
      </c>
      <c r="H37" s="26" t="e">
        <f>IF(G37="","",G37*Adjustment!$H$35+Adjustment!$H$35*Adjustment!$I$12)</f>
        <v>#REF!</v>
      </c>
      <c r="I37" s="27">
        <v>180.75</v>
      </c>
      <c r="J37" s="26" t="e">
        <f>IF(I37="","",I37*Adjustment!$H$35+Adjustment!$H$35*Adjustment!$I$12)</f>
        <v>#REF!</v>
      </c>
      <c r="K37" s="27">
        <v>189.75</v>
      </c>
      <c r="L37" s="26" t="e">
        <f>IF(K37="","",K37*Adjustment!$H$35+Adjustment!$H$35*Adjustment!$I$12)</f>
        <v>#REF!</v>
      </c>
      <c r="M37" s="27">
        <v>197</v>
      </c>
      <c r="N37" s="26" t="e">
        <f>IF(M37="","",M37*Adjustment!$H$35+Adjustment!$H$35*Adjustment!$I$12)</f>
        <v>#REF!</v>
      </c>
      <c r="O37" s="27">
        <v>180.75</v>
      </c>
      <c r="P37" s="26" t="e">
        <f>IF(O37="","",O37*Adjustment!$H$35+Adjustment!$H$35*Adjustment!$I$12)</f>
        <v>#REF!</v>
      </c>
      <c r="Q37" s="27">
        <v>205.5</v>
      </c>
      <c r="R37" s="26" t="e">
        <f>IF(Q37="","",Q37*Adjustment!$H$35+Adjustment!$H$35*Adjustment!$I$12)</f>
        <v>#REF!</v>
      </c>
      <c r="S37" s="27">
        <v>193.75</v>
      </c>
      <c r="T37" s="26" t="e">
        <f>IF(S37="","",S37*Adjustment!$H$35+Adjustment!$H$35*Adjustment!$I$12)</f>
        <v>#REF!</v>
      </c>
      <c r="U37" s="27">
        <v>185.75</v>
      </c>
      <c r="V37" s="26" t="e">
        <f>IF(U37="","",U37*Adjustment!$H$35+Adjustment!$H$35*Adjustment!$I$12)</f>
        <v>#REF!</v>
      </c>
      <c r="W37" s="27">
        <v>184.75</v>
      </c>
      <c r="X37" s="26" t="e">
        <f>IF(W37="","",W37*Adjustment!$H$35+Adjustment!$H$35*Adjustment!$I$12)</f>
        <v>#REF!</v>
      </c>
      <c r="Y37" s="27">
        <v>195.75</v>
      </c>
      <c r="Z37" s="26" t="e">
        <f>IF(Y37="","",Y37*Adjustment!$H$35+Adjustment!$H$35*Adjustment!$I$12)</f>
        <v>#REF!</v>
      </c>
      <c r="AA37" s="27">
        <v>215.75</v>
      </c>
      <c r="AB37" s="26" t="e">
        <f>IF(AA37="","",AA37*Adjustment!$H$35+Adjustment!$H$35*Adjustment!$I$12)</f>
        <v>#REF!</v>
      </c>
      <c r="AC37" s="27">
        <v>186.75</v>
      </c>
      <c r="AD37" s="26" t="e">
        <f>IF(AC37="","",AC37*Adjustment!$H$35+Adjustment!$H$35*Adjustment!$I$12)</f>
        <v>#REF!</v>
      </c>
      <c r="AE37" s="27">
        <v>178</v>
      </c>
      <c r="AF37" s="26" t="e">
        <f>IF(AE37="","",AE37*Adjustment!$H$35+Adjustment!$H$35*Adjustment!$I$12)</f>
        <v>#REF!</v>
      </c>
      <c r="AG37" s="27">
        <v>192</v>
      </c>
      <c r="AH37" s="26" t="e">
        <f>IF(AG37="","",AG37*Adjustment!$H$35+Adjustment!$H$35*Adjustment!$I$12)</f>
        <v>#REF!</v>
      </c>
    </row>
    <row r="38" spans="1:3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512.75</v>
      </c>
      <c r="F38" s="26" t="e">
        <f>IF(E38="","",E38*Adjustment!$H$36+Adjustment!$H$36*Adjustment!$I$12)</f>
        <v>#REF!</v>
      </c>
      <c r="G38" s="27">
        <v>500.75</v>
      </c>
      <c r="H38" s="26" t="e">
        <f>IF(G38="","",G38*Adjustment!$H$36+Adjustment!$H$36*Adjustment!$I$12)</f>
        <v>#REF!</v>
      </c>
      <c r="I38" s="27">
        <v>500.75</v>
      </c>
      <c r="J38" s="26" t="e">
        <f>IF(I38="","",I38*Adjustment!$H$36+Adjustment!$H$36*Adjustment!$I$12)</f>
        <v>#REF!</v>
      </c>
      <c r="K38" s="27">
        <v>500.75</v>
      </c>
      <c r="L38" s="26" t="e">
        <f>IF(K38="","",K38*Adjustment!$H$36+Adjustment!$H$36*Adjustment!$I$12)</f>
        <v>#REF!</v>
      </c>
      <c r="M38" s="27">
        <v>508</v>
      </c>
      <c r="N38" s="26" t="e">
        <f>IF(M38="","",M38*Adjustment!$H$36+Adjustment!$H$36*Adjustment!$I$12)</f>
        <v>#REF!</v>
      </c>
      <c r="O38" s="27">
        <v>500.75</v>
      </c>
      <c r="P38" s="26" t="e">
        <f>IF(O38="","",O38*Adjustment!$H$36+Adjustment!$H$36*Adjustment!$I$12)</f>
        <v>#REF!</v>
      </c>
      <c r="Q38" s="27">
        <v>310.5</v>
      </c>
      <c r="R38" s="26" t="e">
        <f>IF(Q38="","",Q38*Adjustment!$H$36+Adjustment!$H$36*Adjustment!$I$12)</f>
        <v>#REF!</v>
      </c>
      <c r="S38" s="27">
        <v>535.75</v>
      </c>
      <c r="T38" s="26" t="e">
        <f>IF(S38="","",S38*Adjustment!$H$36+Adjustment!$H$36*Adjustment!$I$12)</f>
        <v>#REF!</v>
      </c>
      <c r="U38" s="27">
        <v>530.75</v>
      </c>
      <c r="V38" s="26" t="e">
        <f>IF(U38="","",U38*Adjustment!$H$36+Adjustment!$H$36*Adjustment!$I$12)</f>
        <v>#REF!</v>
      </c>
      <c r="W38" s="27">
        <v>525.75</v>
      </c>
      <c r="X38" s="26" t="e">
        <f>IF(W38="","",W38*Adjustment!$H$36+Adjustment!$H$36*Adjustment!$I$12)</f>
        <v>#REF!</v>
      </c>
      <c r="Y38" s="27">
        <v>535.75</v>
      </c>
      <c r="Z38" s="26" t="e">
        <f>IF(Y38="","",Y38*Adjustment!$H$36+Adjustment!$H$36*Adjustment!$I$12)</f>
        <v>#REF!</v>
      </c>
      <c r="AA38" s="27">
        <v>555.75</v>
      </c>
      <c r="AB38" s="26" t="e">
        <f>IF(AA38="","",AA38*Adjustment!$H$36+Adjustment!$H$36*Adjustment!$I$12)</f>
        <v>#REF!</v>
      </c>
      <c r="AC38" s="27">
        <v>525.75</v>
      </c>
      <c r="AD38" s="26" t="e">
        <f>IF(AC38="","",AC38*Adjustment!$H$36+Adjustment!$H$36*Adjustment!$I$12)</f>
        <v>#REF!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437.75</v>
      </c>
      <c r="F39" s="26" t="e">
        <f>IF(E39="","",E39*Adjustment!$H$37+Adjustment!$H$37*Adjustment!$I$12)</f>
        <v>#REF!</v>
      </c>
      <c r="G39" s="27">
        <v>425.75</v>
      </c>
      <c r="H39" s="26" t="e">
        <f>IF(G39="","",G39*Adjustment!$H$37+Adjustment!$H$37*Adjustment!$I$12)</f>
        <v>#REF!</v>
      </c>
      <c r="I39" s="27">
        <v>425.75</v>
      </c>
      <c r="J39" s="26" t="e">
        <f>IF(I39="","",I39*Adjustment!$H$37+Adjustment!$H$37*Adjustment!$I$12)</f>
        <v>#REF!</v>
      </c>
      <c r="K39" s="27">
        <v>425.75</v>
      </c>
      <c r="L39" s="26" t="e">
        <f>IF(K39="","",K39*Adjustment!$H$37+Adjustment!$H$37*Adjustment!$I$12)</f>
        <v>#REF!</v>
      </c>
      <c r="M39" s="27">
        <v>433</v>
      </c>
      <c r="N39" s="26" t="e">
        <f>IF(M39="","",M39*Adjustment!$H$37+Adjustment!$H$37*Adjustment!$I$12)</f>
        <v>#REF!</v>
      </c>
      <c r="O39" s="27">
        <v>425.75</v>
      </c>
      <c r="P39" s="26" t="e">
        <f>IF(O39="","",O39*Adjustment!$H$37+Adjustment!$H$37*Adjustment!$I$12)</f>
        <v>#REF!</v>
      </c>
      <c r="Q39" s="27">
        <v>270.5</v>
      </c>
      <c r="R39" s="26" t="e">
        <f>IF(Q39="","",Q39*Adjustment!$H$37+Adjustment!$H$37*Adjustment!$I$12)</f>
        <v>#REF!</v>
      </c>
      <c r="S39" s="27">
        <v>470.75</v>
      </c>
      <c r="T39" s="26" t="e">
        <f>IF(S39="","",S39*Adjustment!$H$37+Adjustment!$H$37*Adjustment!$I$12)</f>
        <v>#REF!</v>
      </c>
      <c r="U39" s="27">
        <v>470.75</v>
      </c>
      <c r="V39" s="26" t="e">
        <f>IF(U39="","",U39*Adjustment!$H$37+Adjustment!$H$37*Adjustment!$I$12)</f>
        <v>#REF!</v>
      </c>
      <c r="W39" s="27">
        <v>465.75</v>
      </c>
      <c r="X39" s="26" t="e">
        <f>IF(W39="","",W39*Adjustment!$H$37+Adjustment!$H$37*Adjustment!$I$12)</f>
        <v>#REF!</v>
      </c>
      <c r="Y39" s="27">
        <v>470.75</v>
      </c>
      <c r="Z39" s="26" t="e">
        <f>IF(Y39="","",Y39*Adjustment!$H$37+Adjustment!$H$37*Adjustment!$I$12)</f>
        <v>#REF!</v>
      </c>
      <c r="AA39" s="27">
        <v>490.75</v>
      </c>
      <c r="AB39" s="26" t="e">
        <f>IF(AA39="","",AA39*Adjustment!$H$37+Adjustment!$H$37*Adjustment!$I$12)</f>
        <v>#REF!</v>
      </c>
      <c r="AC39" s="27">
        <v>465.75</v>
      </c>
      <c r="AD39" s="26" t="e">
        <f>IF(AC39="","",AC39*Adjustment!$H$37+Adjustment!$H$37*Adjustment!$I$12)</f>
        <v>#REF!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3"/>
      <c r="C40" s="113"/>
      <c r="D40" s="9" t="s">
        <v>3</v>
      </c>
      <c r="E40" s="27">
        <v>362.75</v>
      </c>
      <c r="F40" s="26" t="e">
        <f>IF(E40="","",E40*Adjustment!$H$38+Adjustment!$H$38*Adjustment!$I$12)</f>
        <v>#REF!</v>
      </c>
      <c r="G40" s="27">
        <v>350.75</v>
      </c>
      <c r="H40" s="26" t="e">
        <f>IF(G40="","",G40*Adjustment!$H$38+Adjustment!$H$38*Adjustment!$I$12)</f>
        <v>#REF!</v>
      </c>
      <c r="I40" s="27">
        <v>350.75</v>
      </c>
      <c r="J40" s="26" t="e">
        <f>IF(I40="","",I40*Adjustment!$H$38+Adjustment!$H$38*Adjustment!$I$12)</f>
        <v>#REF!</v>
      </c>
      <c r="K40" s="27">
        <v>350.75</v>
      </c>
      <c r="L40" s="26" t="e">
        <f>IF(K40="","",K40*Adjustment!$H$38+Adjustment!$H$38*Adjustment!$I$12)</f>
        <v>#REF!</v>
      </c>
      <c r="M40" s="27">
        <v>358</v>
      </c>
      <c r="N40" s="26" t="e">
        <f>IF(M40="","",M40*Adjustment!$H$38+Adjustment!$H$38*Adjustment!$I$12)</f>
        <v>#REF!</v>
      </c>
      <c r="O40" s="27">
        <v>350.75</v>
      </c>
      <c r="P40" s="26" t="e">
        <f>IF(O40="","",O40*Adjustment!$H$38+Adjustment!$H$38*Adjustment!$I$12)</f>
        <v>#REF!</v>
      </c>
      <c r="Q40" s="27">
        <v>236.5</v>
      </c>
      <c r="R40" s="26" t="e">
        <f>IF(Q40="","",Q40*Adjustment!$H$38+Adjustment!$H$38*Adjustment!$I$12)</f>
        <v>#REF!</v>
      </c>
      <c r="S40" s="27">
        <v>410.75</v>
      </c>
      <c r="T40" s="26" t="e">
        <f>IF(S40="","",S40*Adjustment!$H$38+Adjustment!$H$38*Adjustment!$I$12)</f>
        <v>#REF!</v>
      </c>
      <c r="U40" s="27">
        <v>410.75</v>
      </c>
      <c r="V40" s="26" t="e">
        <f>IF(U40="","",U40*Adjustment!$H$38+Adjustment!$H$38*Adjustment!$I$12)</f>
        <v>#REF!</v>
      </c>
      <c r="W40" s="27">
        <v>405.75</v>
      </c>
      <c r="X40" s="26" t="e">
        <f>IF(W40="","",W40*Adjustment!$H$38+Adjustment!$H$38*Adjustment!$I$12)</f>
        <v>#REF!</v>
      </c>
      <c r="Y40" s="27">
        <v>410.75</v>
      </c>
      <c r="Z40" s="26" t="e">
        <f>IF(Y40="","",Y40*Adjustment!$H$38+Adjustment!$H$38*Adjustment!$I$12)</f>
        <v>#REF!</v>
      </c>
      <c r="AA40" s="27">
        <v>430.75</v>
      </c>
      <c r="AB40" s="26" t="e">
        <f>IF(AA40="","",AA40*Adjustment!$H$38+Adjustment!$H$38*Adjustment!$I$12)</f>
        <v>#REF!</v>
      </c>
      <c r="AC40" s="27">
        <v>405.75</v>
      </c>
      <c r="AD40" s="26" t="e">
        <f>IF(AC40="","",AC40*Adjustment!$H$38+Adjustment!$H$38*Adjustment!$I$12)</f>
        <v>#REF!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287.75</v>
      </c>
      <c r="F41" s="26" t="e">
        <f>IF(E41="","",E41*Adjustment!$H$39+Adjustment!$H$39*Adjustment!$I$12)</f>
        <v>#REF!</v>
      </c>
      <c r="G41" s="27">
        <v>275.75</v>
      </c>
      <c r="H41" s="26" t="e">
        <f>IF(G41="","",G41*Adjustment!$H$39+Adjustment!$H$39*Adjustment!$I$12)</f>
        <v>#REF!</v>
      </c>
      <c r="I41" s="27">
        <v>275.75</v>
      </c>
      <c r="J41" s="26" t="e">
        <f>IF(I41="","",I41*Adjustment!$H$39+Adjustment!$H$39*Adjustment!$I$12)</f>
        <v>#REF!</v>
      </c>
      <c r="K41" s="27">
        <v>275.75</v>
      </c>
      <c r="L41" s="26" t="e">
        <f>IF(K41="","",K41*Adjustment!$H$39+Adjustment!$H$39*Adjustment!$I$12)</f>
        <v>#REF!</v>
      </c>
      <c r="M41" s="27">
        <v>283</v>
      </c>
      <c r="N41" s="26" t="e">
        <f>IF(M41="","",M41*Adjustment!$H$39+Adjustment!$H$39*Adjustment!$I$12)</f>
        <v>#REF!</v>
      </c>
      <c r="O41" s="27">
        <v>275.75</v>
      </c>
      <c r="P41" s="26" t="e">
        <f>IF(O41="","",O41*Adjustment!$H$39+Adjustment!$H$39*Adjustment!$I$12)</f>
        <v>#REF!</v>
      </c>
      <c r="Q41" s="27">
        <v>220.5</v>
      </c>
      <c r="R41" s="26" t="e">
        <f>IF(Q41="","",Q41*Adjustment!$H$39+Adjustment!$H$39*Adjustment!$I$12)</f>
        <v>#REF!</v>
      </c>
      <c r="S41" s="27">
        <v>300.75</v>
      </c>
      <c r="T41" s="26" t="e">
        <f>IF(S41="","",S41*Adjustment!$H$39+Adjustment!$H$39*Adjustment!$I$12)</f>
        <v>#REF!</v>
      </c>
      <c r="U41" s="27">
        <v>301.75</v>
      </c>
      <c r="V41" s="26" t="e">
        <f>IF(U41="","",U41*Adjustment!$H$39+Adjustment!$H$39*Adjustment!$I$12)</f>
        <v>#REF!</v>
      </c>
      <c r="W41" s="27">
        <v>335.75</v>
      </c>
      <c r="X41" s="26" t="e">
        <f>IF(W41="","",W41*Adjustment!$H$39+Adjustment!$H$39*Adjustment!$I$12)</f>
        <v>#REF!</v>
      </c>
      <c r="Y41" s="27">
        <v>340.75</v>
      </c>
      <c r="Z41" s="26" t="e">
        <f>IF(Y41="","",Y41*Adjustment!$H$39+Adjustment!$H$39*Adjustment!$I$12)</f>
        <v>#REF!</v>
      </c>
      <c r="AA41" s="27">
        <v>360.75</v>
      </c>
      <c r="AB41" s="26" t="e">
        <f>IF(AA41="","",AA41*Adjustment!$H$39+Adjustment!$H$39*Adjustment!$I$12)</f>
        <v>#REF!</v>
      </c>
      <c r="AC41" s="27">
        <v>335.75</v>
      </c>
      <c r="AD41" s="26" t="e">
        <f>IF(AC41="","",AC41*Adjustment!$H$39+Adjustment!$H$39*Adjustment!$I$12)</f>
        <v>#REF!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 t="e">
        <f>IF(Q42="","",Q42*Adjustment!$H$40+Adjustment!$H$40*Adjustment!$I$12)</f>
        <v>#REF!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 t="e">
        <f>IF(Q43="","",Q43*Adjustment!$H$41+Adjustment!$H$41*Adjustment!$I$12)</f>
        <v>#REF!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 t="e">
        <f>IF(Q44="","",Q44*Adjustment!$H$42+Adjustment!$H$42*Adjustment!$I$12)</f>
        <v>#REF!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 t="e">
        <f>IF(Q45="","",Q45*Adjustment!$H$43+Adjustment!$H$43*Adjustment!$I$12)</f>
        <v>#REF!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368.75</v>
      </c>
      <c r="F46" s="26" t="e">
        <f>IF(E46="","",E46*Adjustment!$H$44+Adjustment!$H$44*Adjustment!$I$12)</f>
        <v>#REF!</v>
      </c>
      <c r="G46" s="27">
        <v>368.75</v>
      </c>
      <c r="H46" s="26" t="e">
        <f>IF(G46="","",G46*Adjustment!$H$44+Adjustment!$H$44*Adjustment!$I$12)</f>
        <v>#REF!</v>
      </c>
      <c r="I46" s="27">
        <v>368.75</v>
      </c>
      <c r="J46" s="26" t="e">
        <f>IF(I46="","",I46*Adjustment!$H$44+Adjustment!$H$44*Adjustment!$I$12)</f>
        <v>#REF!</v>
      </c>
      <c r="K46" s="27">
        <v>375.75</v>
      </c>
      <c r="L46" s="26" t="e">
        <f>IF(K46="","",K46*Adjustment!$H$44+Adjustment!$H$44*Adjustment!$I$12)</f>
        <v>#REF!</v>
      </c>
      <c r="M46" s="27">
        <v>383</v>
      </c>
      <c r="N46" s="26" t="e">
        <f>IF(M46="","",M46*Adjustment!$H$44+Adjustment!$H$44*Adjustment!$I$12)</f>
        <v>#REF!</v>
      </c>
      <c r="O46" s="27">
        <v>368.75</v>
      </c>
      <c r="P46" s="26" t="e">
        <f>IF(O46="","",O46*Adjustment!$H$44+Adjustment!$H$44*Adjustment!$I$12)</f>
        <v>#REF!</v>
      </c>
      <c r="Q46" s="27"/>
      <c r="R46" s="26" t="str">
        <f>IF(Q46="","",Q46*Adjustment!$H$44+Adjustment!$H$44*Adjustment!$I$12)</f>
        <v/>
      </c>
      <c r="S46" s="27">
        <v>345.75</v>
      </c>
      <c r="T46" s="26" t="e">
        <f>IF(S46="","",S46*Adjustment!$H$44+Adjustment!$H$44*Adjustment!$I$12)</f>
        <v>#REF!</v>
      </c>
      <c r="U46" s="27">
        <v>365.75</v>
      </c>
      <c r="V46" s="26" t="e">
        <f>IF(U46="","",U46*Adjustment!$H$44+Adjustment!$H$44*Adjustment!$I$12)</f>
        <v>#REF!</v>
      </c>
      <c r="W46" s="27">
        <v>365.75</v>
      </c>
      <c r="X46" s="26" t="e">
        <f>IF(W46="","",W46*Adjustment!$H$44+Adjustment!$H$44*Adjustment!$I$12)</f>
        <v>#REF!</v>
      </c>
      <c r="Y46" s="27">
        <v>375.75</v>
      </c>
      <c r="Z46" s="26" t="e">
        <f>IF(Y46="","",Y46*Adjustment!$H$44+Adjustment!$H$44*Adjustment!$I$12)</f>
        <v>#REF!</v>
      </c>
      <c r="AA46" s="27">
        <v>375.75</v>
      </c>
      <c r="AB46" s="26" t="e">
        <f>IF(AA46="","",AA46*Adjustment!$H$44+Adjustment!$H$44*Adjustment!$I$12)</f>
        <v>#REF!</v>
      </c>
      <c r="AC46" s="27">
        <v>360.75</v>
      </c>
      <c r="AD46" s="26" t="e">
        <f>IF(AC46="","",AC46*Adjustment!$H$44+Adjustment!$H$44*Adjustment!$I$12)</f>
        <v>#REF!</v>
      </c>
      <c r="AE46" s="27">
        <v>346</v>
      </c>
      <c r="AF46" s="26" t="e">
        <f>IF(AE46="","",AE46*Adjustment!$H$44+Adjustment!$H$44*Adjustment!$I$12)</f>
        <v>#REF!</v>
      </c>
      <c r="AG46" s="27">
        <v>359</v>
      </c>
      <c r="AH46" s="26" t="e">
        <f>IF(AG46="","",AG46*Adjustment!$H$44+Adjustment!$H$44*Adjustment!$I$12)</f>
        <v>#REF!</v>
      </c>
    </row>
    <row r="47" spans="1:34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293.75</v>
      </c>
      <c r="F47" s="26" t="e">
        <f>IF(E47="","",E47*Adjustment!$H$45+Adjustment!$H$45*Adjustment!$I$12)</f>
        <v>#REF!</v>
      </c>
      <c r="G47" s="27">
        <v>293.75</v>
      </c>
      <c r="H47" s="26" t="e">
        <f>IF(G47="","",G47*Adjustment!$H$45+Adjustment!$H$45*Adjustment!$I$12)</f>
        <v>#REF!</v>
      </c>
      <c r="I47" s="27">
        <v>293.75</v>
      </c>
      <c r="J47" s="26" t="e">
        <f>IF(I47="","",I47*Adjustment!$H$45+Adjustment!$H$45*Adjustment!$I$12)</f>
        <v>#REF!</v>
      </c>
      <c r="K47" s="27">
        <v>300.75</v>
      </c>
      <c r="L47" s="26" t="e">
        <f>IF(K47="","",K47*Adjustment!$H$45+Adjustment!$H$45*Adjustment!$I$12)</f>
        <v>#REF!</v>
      </c>
      <c r="M47" s="27">
        <v>308</v>
      </c>
      <c r="N47" s="26" t="e">
        <f>IF(M47="","",M47*Adjustment!$H$45+Adjustment!$H$45*Adjustment!$I$12)</f>
        <v>#REF!</v>
      </c>
      <c r="O47" s="27">
        <v>293.75</v>
      </c>
      <c r="P47" s="26" t="e">
        <f>IF(O47="","",O47*Adjustment!$H$45+Adjustment!$H$45*Adjustment!$I$12)</f>
        <v>#REF!</v>
      </c>
      <c r="Q47" s="27"/>
      <c r="R47" s="26" t="str">
        <f>IF(Q47="","",Q47*Adjustment!$H$45+Adjustment!$H$45*Adjustment!$I$12)</f>
        <v/>
      </c>
      <c r="S47" s="27">
        <v>280.75</v>
      </c>
      <c r="T47" s="26" t="e">
        <f>IF(S47="","",S47*Adjustment!$H$45+Adjustment!$H$45*Adjustment!$I$12)</f>
        <v>#REF!</v>
      </c>
      <c r="U47" s="27">
        <v>295.75</v>
      </c>
      <c r="V47" s="26" t="e">
        <f>IF(U47="","",U47*Adjustment!$H$45+Adjustment!$H$45*Adjustment!$I$12)</f>
        <v>#REF!</v>
      </c>
      <c r="W47" s="27">
        <v>292.75</v>
      </c>
      <c r="X47" s="26" t="e">
        <f>IF(W47="","",W47*Adjustment!$H$45+Adjustment!$H$45*Adjustment!$I$12)</f>
        <v>#REF!</v>
      </c>
      <c r="Y47" s="27">
        <v>300.75</v>
      </c>
      <c r="Z47" s="26" t="e">
        <f>IF(Y47="","",Y47*Adjustment!$H$45+Adjustment!$H$45*Adjustment!$I$12)</f>
        <v>#REF!</v>
      </c>
      <c r="AA47" s="27">
        <v>310.75</v>
      </c>
      <c r="AB47" s="26" t="e">
        <f>IF(AA47="","",AA47*Adjustment!$H$45+Adjustment!$H$45*Adjustment!$I$12)</f>
        <v>#REF!</v>
      </c>
      <c r="AC47" s="27">
        <v>290.75</v>
      </c>
      <c r="AD47" s="26" t="e">
        <f>IF(AC47="","",AC47*Adjustment!$H$45+Adjustment!$H$45*Adjustment!$I$12)</f>
        <v>#REF!</v>
      </c>
      <c r="AE47" s="27">
        <v>271</v>
      </c>
      <c r="AF47" s="26" t="e">
        <f>IF(AE47="","",AE47*Adjustment!$H$45+Adjustment!$H$45*Adjustment!$I$12)</f>
        <v>#REF!</v>
      </c>
      <c r="AG47" s="27">
        <v>284</v>
      </c>
      <c r="AH47" s="26" t="e">
        <f>IF(AG47="","",AG47*Adjustment!$H$45+Adjustment!$H$45*Adjustment!$I$12)</f>
        <v>#REF!</v>
      </c>
    </row>
    <row r="48" spans="1:34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218.75</v>
      </c>
      <c r="F48" s="26" t="e">
        <f>IF(E48="","",E48*Adjustment!$H$46+Adjustment!$H$46*Adjustment!$I$12)</f>
        <v>#REF!</v>
      </c>
      <c r="G48" s="27">
        <v>218.75</v>
      </c>
      <c r="H48" s="26" t="e">
        <f>IF(G48="","",G48*Adjustment!$H$46+Adjustment!$H$46*Adjustment!$I$12)</f>
        <v>#REF!</v>
      </c>
      <c r="I48" s="27">
        <v>218.75</v>
      </c>
      <c r="J48" s="26" t="e">
        <f>IF(I48="","",I48*Adjustment!$H$46+Adjustment!$H$46*Adjustment!$I$12)</f>
        <v>#REF!</v>
      </c>
      <c r="K48" s="27">
        <v>225.75</v>
      </c>
      <c r="L48" s="26" t="e">
        <f>IF(K48="","",K48*Adjustment!$H$46+Adjustment!$H$46*Adjustment!$I$12)</f>
        <v>#REF!</v>
      </c>
      <c r="M48" s="27">
        <v>233</v>
      </c>
      <c r="N48" s="26" t="e">
        <f>IF(M48="","",M48*Adjustment!$H$46+Adjustment!$H$46*Adjustment!$I$12)</f>
        <v>#REF!</v>
      </c>
      <c r="O48" s="27">
        <v>218.75</v>
      </c>
      <c r="P48" s="26" t="e">
        <f>IF(O48="","",O48*Adjustment!$H$46+Adjustment!$H$46*Adjustment!$I$12)</f>
        <v>#REF!</v>
      </c>
      <c r="Q48" s="27"/>
      <c r="R48" s="26" t="str">
        <f>IF(Q48="","",Q48*Adjustment!$H$46+Adjustment!$H$46*Adjustment!$I$12)</f>
        <v/>
      </c>
      <c r="S48" s="27">
        <v>212.75</v>
      </c>
      <c r="T48" s="26" t="e">
        <f>IF(S48="","",S48*Adjustment!$H$46+Adjustment!$H$46*Adjustment!$I$12)</f>
        <v>#REF!</v>
      </c>
      <c r="U48" s="27">
        <v>215.75</v>
      </c>
      <c r="V48" s="26" t="e">
        <f>IF(U48="","",U48*Adjustment!$H$46+Adjustment!$H$46*Adjustment!$I$12)</f>
        <v>#REF!</v>
      </c>
      <c r="W48" s="27">
        <v>218.75</v>
      </c>
      <c r="X48" s="26" t="e">
        <f>IF(W48="","",W48*Adjustment!$H$46+Adjustment!$H$46*Adjustment!$I$12)</f>
        <v>#REF!</v>
      </c>
      <c r="Y48" s="27">
        <v>225.75</v>
      </c>
      <c r="Z48" s="26" t="e">
        <f>IF(Y48="","",Y48*Adjustment!$H$46+Adjustment!$H$46*Adjustment!$I$12)</f>
        <v>#REF!</v>
      </c>
      <c r="AA48" s="27">
        <v>250.75</v>
      </c>
      <c r="AB48" s="26" t="e">
        <f>IF(AA48="","",AA48*Adjustment!$H$46+Adjustment!$H$46*Adjustment!$I$12)</f>
        <v>#REF!</v>
      </c>
      <c r="AC48" s="27">
        <v>213.75</v>
      </c>
      <c r="AD48" s="26" t="e">
        <f>IF(AC48="","",AC48*Adjustment!$H$46+Adjustment!$H$46*Adjustment!$I$12)</f>
        <v>#REF!</v>
      </c>
      <c r="AE48" s="27">
        <v>216</v>
      </c>
      <c r="AF48" s="26" t="e">
        <f>IF(AE48="","",AE48*Adjustment!$H$46+Adjustment!$H$46*Adjustment!$I$12)</f>
        <v>#REF!</v>
      </c>
      <c r="AG48" s="27">
        <v>229</v>
      </c>
      <c r="AH48" s="26" t="e">
        <f>IF(AG48="","",AG48*Adjustment!$H$46+Adjustment!$H$46*Adjustment!$I$12)</f>
        <v>#REF!</v>
      </c>
    </row>
    <row r="49" spans="1:34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143.75</v>
      </c>
      <c r="F49" s="26" t="e">
        <f>IF(E49="","",E49*Adjustment!$H$47+Adjustment!$H$47*Adjustment!$I$12)</f>
        <v>#REF!</v>
      </c>
      <c r="G49" s="27">
        <v>143.75</v>
      </c>
      <c r="H49" s="26" t="e">
        <f>IF(G49="","",G49*Adjustment!$H$47+Adjustment!$H$47*Adjustment!$I$12)</f>
        <v>#REF!</v>
      </c>
      <c r="I49" s="27">
        <v>143.75</v>
      </c>
      <c r="J49" s="26" t="e">
        <f>IF(I49="","",I49*Adjustment!$H$47+Adjustment!$H$47*Adjustment!$I$12)</f>
        <v>#REF!</v>
      </c>
      <c r="K49" s="27">
        <v>150.75</v>
      </c>
      <c r="L49" s="26" t="e">
        <f>IF(K49="","",K49*Adjustment!$H$47+Adjustment!$H$47*Adjustment!$I$12)</f>
        <v>#REF!</v>
      </c>
      <c r="M49" s="27">
        <v>158</v>
      </c>
      <c r="N49" s="26" t="e">
        <f>IF(M49="","",M49*Adjustment!$H$47+Adjustment!$H$47*Adjustment!$I$12)</f>
        <v>#REF!</v>
      </c>
      <c r="O49" s="27">
        <v>143.75</v>
      </c>
      <c r="P49" s="26" t="e">
        <f>IF(O49="","",O49*Adjustment!$H$47+Adjustment!$H$47*Adjustment!$I$12)</f>
        <v>#REF!</v>
      </c>
      <c r="Q49" s="27"/>
      <c r="R49" s="26" t="str">
        <f>IF(Q49="","",Q49*Adjustment!$H$47+Adjustment!$H$47*Adjustment!$I$12)</f>
        <v/>
      </c>
      <c r="S49" s="27">
        <v>142.75</v>
      </c>
      <c r="T49" s="26" t="e">
        <f>IF(S49="","",S49*Adjustment!$H$47+Adjustment!$H$47*Adjustment!$I$12)</f>
        <v>#REF!</v>
      </c>
      <c r="U49" s="27">
        <v>144.75</v>
      </c>
      <c r="V49" s="26" t="e">
        <f>IF(U49="","",U49*Adjustment!$H$47+Adjustment!$H$47*Adjustment!$I$12)</f>
        <v>#REF!</v>
      </c>
      <c r="W49" s="27">
        <v>145.75</v>
      </c>
      <c r="X49" s="26" t="e">
        <f>IF(W49="","",W49*Adjustment!$H$47+Adjustment!$H$47*Adjustment!$I$12)</f>
        <v>#REF!</v>
      </c>
      <c r="Y49" s="27">
        <v>150.75</v>
      </c>
      <c r="Z49" s="26" t="e">
        <f>IF(Y49="","",Y49*Adjustment!$H$47+Adjustment!$H$47*Adjustment!$I$12)</f>
        <v>#REF!</v>
      </c>
      <c r="AA49" s="27">
        <v>190.75</v>
      </c>
      <c r="AB49" s="26" t="e">
        <f>IF(AA49="","",AA49*Adjustment!$H$47+Adjustment!$H$47*Adjustment!$I$12)</f>
        <v>#REF!</v>
      </c>
      <c r="AC49" s="27">
        <v>147.75</v>
      </c>
      <c r="AD49" s="26" t="e">
        <f>IF(AC49="","",AC49*Adjustment!$H$47+Adjustment!$H$47*Adjustment!$I$12)</f>
        <v>#REF!</v>
      </c>
      <c r="AE49" s="27">
        <v>146</v>
      </c>
      <c r="AF49" s="26" t="e">
        <f>IF(AE49="","",AE49*Adjustment!$H$47+Adjustment!$H$47*Adjustment!$I$12)</f>
        <v>#REF!</v>
      </c>
      <c r="AG49" s="27">
        <v>159</v>
      </c>
      <c r="AH49" s="26" t="e">
        <f>IF(AG49="","",AG49*Adjustment!$H$47+Adjustment!$H$47*Adjustment!$I$12)</f>
        <v>#REF!</v>
      </c>
    </row>
    <row r="50" spans="1:34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433.75</v>
      </c>
      <c r="F50" s="26" t="e">
        <f>IF(E50="","",E50*Adjustment!$H$48+Adjustment!$H$48*Adjustment!$I$12)</f>
        <v>#REF!</v>
      </c>
      <c r="G50" s="27">
        <v>432.5</v>
      </c>
      <c r="H50" s="26" t="e">
        <f>IF(G50="","",G50*Adjustment!$H$48+Adjustment!$H$48*Adjustment!$I$12)</f>
        <v>#REF!</v>
      </c>
      <c r="I50" s="27">
        <v>432.75</v>
      </c>
      <c r="J50" s="26" t="e">
        <f>IF(I50="","",I50*Adjustment!$H$48+Adjustment!$H$48*Adjustment!$I$12)</f>
        <v>#REF!</v>
      </c>
      <c r="K50" s="27">
        <v>439.75</v>
      </c>
      <c r="L50" s="26" t="e">
        <f>IF(K50="","",K50*Adjustment!$H$48+Adjustment!$H$48*Adjustment!$I$12)</f>
        <v>#REF!</v>
      </c>
      <c r="M50" s="27">
        <v>447</v>
      </c>
      <c r="N50" s="26" t="e">
        <f>IF(M50="","",M50*Adjustment!$H$48+Adjustment!$H$48*Adjustment!$I$12)</f>
        <v>#REF!</v>
      </c>
      <c r="O50" s="27">
        <v>432.75</v>
      </c>
      <c r="P50" s="26" t="e">
        <f>IF(O50="","",O50*Adjustment!$H$48+Adjustment!$H$48*Adjustment!$I$12)</f>
        <v>#REF!</v>
      </c>
      <c r="Q50" s="27"/>
      <c r="R50" s="26" t="str">
        <f>IF(Q50="","",Q50*Adjustment!$H$48+Adjustment!$H$48*Adjustment!$I$12)</f>
        <v/>
      </c>
      <c r="S50" s="27">
        <v>435.75</v>
      </c>
      <c r="T50" s="26" t="e">
        <f>IF(S50="","",S50*Adjustment!$H$48+Adjustment!$H$48*Adjustment!$I$12)</f>
        <v>#REF!</v>
      </c>
      <c r="U50" s="27">
        <v>430.75</v>
      </c>
      <c r="V50" s="26" t="e">
        <f>IF(U50="","",U50*Adjustment!$H$48+Adjustment!$H$48*Adjustment!$I$12)</f>
        <v>#REF!</v>
      </c>
      <c r="W50" s="27">
        <v>430.75</v>
      </c>
      <c r="X50" s="26" t="e">
        <f>IF(W50="","",W50*Adjustment!$H$48+Adjustment!$H$48*Adjustment!$I$12)</f>
        <v>#REF!</v>
      </c>
      <c r="Y50" s="27">
        <v>440.75</v>
      </c>
      <c r="Z50" s="26" t="e">
        <f>IF(Y50="","",Y50*Adjustment!$H$48+Adjustment!$H$48*Adjustment!$I$12)</f>
        <v>#REF!</v>
      </c>
      <c r="AA50" s="27">
        <v>440.75</v>
      </c>
      <c r="AB50" s="26" t="e">
        <f>IF(AA50="","",AA50*Adjustment!$H$48+Adjustment!$H$48*Adjustment!$I$12)</f>
        <v>#REF!</v>
      </c>
      <c r="AC50" s="27">
        <v>430.75</v>
      </c>
      <c r="AD50" s="26" t="e">
        <f>IF(AC50="","",AC50*Adjustment!$H$48+Adjustment!$H$48*Adjustment!$I$12)</f>
        <v>#REF!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358.75</v>
      </c>
      <c r="F51" s="26" t="e">
        <f>IF(E51="","",E51*Adjustment!$H$49+Adjustment!$H$49*Adjustment!$I$12)</f>
        <v>#REF!</v>
      </c>
      <c r="G51" s="27">
        <v>357.5</v>
      </c>
      <c r="H51" s="26" t="e">
        <f>IF(G51="","",G51*Adjustment!$H$49+Adjustment!$H$49*Adjustment!$I$12)</f>
        <v>#REF!</v>
      </c>
      <c r="I51" s="27">
        <v>357.75</v>
      </c>
      <c r="J51" s="26" t="e">
        <f>IF(I51="","",I51*Adjustment!$H$49+Adjustment!$H$49*Adjustment!$I$12)</f>
        <v>#REF!</v>
      </c>
      <c r="K51" s="27">
        <v>364.75</v>
      </c>
      <c r="L51" s="26" t="e">
        <f>IF(K51="","",K51*Adjustment!$H$49+Adjustment!$H$49*Adjustment!$I$12)</f>
        <v>#REF!</v>
      </c>
      <c r="M51" s="27">
        <v>372</v>
      </c>
      <c r="N51" s="26" t="e">
        <f>IF(M51="","",M51*Adjustment!$H$49+Adjustment!$H$49*Adjustment!$I$12)</f>
        <v>#REF!</v>
      </c>
      <c r="O51" s="27">
        <v>357.75</v>
      </c>
      <c r="P51" s="26" t="e">
        <f>IF(O51="","",O51*Adjustment!$H$49+Adjustment!$H$49*Adjustment!$I$12)</f>
        <v>#REF!</v>
      </c>
      <c r="Q51" s="27"/>
      <c r="R51" s="26" t="str">
        <f>IF(Q51="","",Q51*Adjustment!$H$49+Adjustment!$H$49*Adjustment!$I$12)</f>
        <v/>
      </c>
      <c r="S51" s="27">
        <v>365.75</v>
      </c>
      <c r="T51" s="26" t="e">
        <f>IF(S51="","",S51*Adjustment!$H$49+Adjustment!$H$49*Adjustment!$I$12)</f>
        <v>#REF!</v>
      </c>
      <c r="U51" s="27">
        <v>355.75</v>
      </c>
      <c r="V51" s="26" t="e">
        <f>IF(U51="","",U51*Adjustment!$H$49+Adjustment!$H$49*Adjustment!$I$12)</f>
        <v>#REF!</v>
      </c>
      <c r="W51" s="27">
        <v>355.75</v>
      </c>
      <c r="X51" s="26" t="e">
        <f>IF(W51="","",W51*Adjustment!$H$49+Adjustment!$H$49*Adjustment!$I$12)</f>
        <v>#REF!</v>
      </c>
      <c r="Y51" s="27">
        <v>365.75</v>
      </c>
      <c r="Z51" s="26" t="e">
        <f>IF(Y51="","",Y51*Adjustment!$H$49+Adjustment!$H$49*Adjustment!$I$12)</f>
        <v>#REF!</v>
      </c>
      <c r="AA51" s="27">
        <v>370.75</v>
      </c>
      <c r="AB51" s="26" t="e">
        <f>IF(AA51="","",AA51*Adjustment!$H$49+Adjustment!$H$49*Adjustment!$I$12)</f>
        <v>#REF!</v>
      </c>
      <c r="AC51" s="27">
        <v>360.75</v>
      </c>
      <c r="AD51" s="26" t="e">
        <f>IF(AC51="","",AC51*Adjustment!$H$49+Adjustment!$H$49*Adjustment!$I$12)</f>
        <v>#REF!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283.75</v>
      </c>
      <c r="F52" s="26" t="e">
        <f>IF(E52="","",E52*Adjustment!$H$50+Adjustment!$H$50*Adjustment!$I$12)</f>
        <v>#REF!</v>
      </c>
      <c r="G52" s="27">
        <v>282.5</v>
      </c>
      <c r="H52" s="26" t="e">
        <f>IF(G52="","",G52*Adjustment!$H$50+Adjustment!$H$50*Adjustment!$I$12)</f>
        <v>#REF!</v>
      </c>
      <c r="I52" s="27">
        <v>282.75</v>
      </c>
      <c r="J52" s="26" t="e">
        <f>IF(I52="","",I52*Adjustment!$H$50+Adjustment!$H$50*Adjustment!$I$12)</f>
        <v>#REF!</v>
      </c>
      <c r="K52" s="27">
        <v>289.75</v>
      </c>
      <c r="L52" s="26" t="e">
        <f>IF(K52="","",K52*Adjustment!$H$50+Adjustment!$H$50*Adjustment!$I$12)</f>
        <v>#REF!</v>
      </c>
      <c r="M52" s="27">
        <v>297</v>
      </c>
      <c r="N52" s="26" t="e">
        <f>IF(M52="","",M52*Adjustment!$H$50+Adjustment!$H$50*Adjustment!$I$12)</f>
        <v>#REF!</v>
      </c>
      <c r="O52" s="27">
        <v>282.75</v>
      </c>
      <c r="P52" s="26" t="e">
        <f>IF(O52="","",O52*Adjustment!$H$50+Adjustment!$H$50*Adjustment!$I$12)</f>
        <v>#REF!</v>
      </c>
      <c r="Q52" s="27"/>
      <c r="R52" s="26" t="str">
        <f>IF(Q52="","",Q52*Adjustment!$H$50+Adjustment!$H$50*Adjustment!$I$12)</f>
        <v/>
      </c>
      <c r="S52" s="27">
        <v>315.75</v>
      </c>
      <c r="T52" s="26" t="e">
        <f>IF(S52="","",S52*Adjustment!$H$50+Adjustment!$H$50*Adjustment!$I$12)</f>
        <v>#REF!</v>
      </c>
      <c r="U52" s="27">
        <v>280.75</v>
      </c>
      <c r="V52" s="26" t="e">
        <f>IF(U52="","",U52*Adjustment!$H$50+Adjustment!$H$50*Adjustment!$I$12)</f>
        <v>#REF!</v>
      </c>
      <c r="W52" s="27">
        <v>280.75</v>
      </c>
      <c r="X52" s="26" t="e">
        <f>IF(W52="","",W52*Adjustment!$H$50+Adjustment!$H$50*Adjustment!$I$12)</f>
        <v>#REF!</v>
      </c>
      <c r="Y52" s="27">
        <v>290.75</v>
      </c>
      <c r="Z52" s="26" t="e">
        <f>IF(Y52="","",Y52*Adjustment!$H$50+Adjustment!$H$50*Adjustment!$I$12)</f>
        <v>#REF!</v>
      </c>
      <c r="AA52" s="27">
        <v>290.75</v>
      </c>
      <c r="AB52" s="26" t="e">
        <f>IF(AA52="","",AA52*Adjustment!$H$50+Adjustment!$H$50*Adjustment!$I$12)</f>
        <v>#REF!</v>
      </c>
      <c r="AC52" s="27">
        <v>281.75</v>
      </c>
      <c r="AD52" s="26" t="e">
        <f>IF(AC52="","",AC52*Adjustment!$H$50+Adjustment!$H$50*Adjustment!$I$12)</f>
        <v>#REF!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208.75</v>
      </c>
      <c r="F53" s="26" t="e">
        <f>IF(E53="","",E53*Adjustment!$H$51+Adjustment!$H$51*Adjustment!$I$12)</f>
        <v>#REF!</v>
      </c>
      <c r="G53" s="27">
        <v>207.5</v>
      </c>
      <c r="H53" s="26" t="e">
        <f>IF(G53="","",G53*Adjustment!$H$51+Adjustment!$H$51*Adjustment!$I$12)</f>
        <v>#REF!</v>
      </c>
      <c r="I53" s="27">
        <v>207.75</v>
      </c>
      <c r="J53" s="26" t="e">
        <f>IF(I53="","",I53*Adjustment!$H$51+Adjustment!$H$51*Adjustment!$I$12)</f>
        <v>#REF!</v>
      </c>
      <c r="K53" s="27">
        <v>214.75</v>
      </c>
      <c r="L53" s="26" t="e">
        <f>IF(K53="","",K53*Adjustment!$H$51+Adjustment!$H$51*Adjustment!$I$12)</f>
        <v>#REF!</v>
      </c>
      <c r="M53" s="27">
        <v>222</v>
      </c>
      <c r="N53" s="26" t="e">
        <f>IF(M53="","",M53*Adjustment!$H$51+Adjustment!$H$51*Adjustment!$I$12)</f>
        <v>#REF!</v>
      </c>
      <c r="O53" s="27">
        <v>207.75</v>
      </c>
      <c r="P53" s="26" t="e">
        <f>IF(O53="","",O53*Adjustment!$H$51+Adjustment!$H$51*Adjustment!$I$12)</f>
        <v>#REF!</v>
      </c>
      <c r="Q53" s="27"/>
      <c r="R53" s="26" t="str">
        <f>IF(Q53="","",Q53*Adjustment!$H$51+Adjustment!$H$51*Adjustment!$I$12)</f>
        <v/>
      </c>
      <c r="S53" s="27">
        <v>220.75</v>
      </c>
      <c r="T53" s="26" t="e">
        <f>IF(S53="","",S53*Adjustment!$H$51+Adjustment!$H$51*Adjustment!$I$12)</f>
        <v>#REF!</v>
      </c>
      <c r="U53" s="27">
        <v>208.75</v>
      </c>
      <c r="V53" s="26" t="e">
        <f>IF(U53="","",U53*Adjustment!$H$51+Adjustment!$H$51*Adjustment!$I$12)</f>
        <v>#REF!</v>
      </c>
      <c r="W53" s="27">
        <v>209.75</v>
      </c>
      <c r="X53" s="26" t="e">
        <f>IF(W53="","",W53*Adjustment!$H$51+Adjustment!$H$51*Adjustment!$I$12)</f>
        <v>#REF!</v>
      </c>
      <c r="Y53" s="27">
        <v>215.75</v>
      </c>
      <c r="Z53" s="26" t="e">
        <f>IF(Y53="","",Y53*Adjustment!$H$51+Adjustment!$H$51*Adjustment!$I$12)</f>
        <v>#REF!</v>
      </c>
      <c r="AA53" s="27">
        <v>225.75</v>
      </c>
      <c r="AB53" s="26" t="e">
        <f>IF(AA53="","",AA53*Adjustment!$H$51+Adjustment!$H$51*Adjustment!$I$12)</f>
        <v>#REF!</v>
      </c>
      <c r="AC53" s="27">
        <v>209.75</v>
      </c>
      <c r="AD53" s="26" t="e">
        <f>IF(AC53="","",AC53*Adjustment!$H$51+Adjustment!$H$51*Adjustment!$I$12)</f>
        <v>#REF!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388.75</v>
      </c>
      <c r="F54" s="26" t="e">
        <f>IF(E54="","",E54*Adjustment!$H$52+Adjustment!$H$52*Adjustment!$I$12)</f>
        <v>#REF!</v>
      </c>
      <c r="G54" s="27">
        <v>388.75</v>
      </c>
      <c r="H54" s="26" t="e">
        <f>IF(G54="","",G54*Adjustment!$H$52+Adjustment!$H$52*Adjustment!$I$12)</f>
        <v>#REF!</v>
      </c>
      <c r="I54" s="27">
        <v>388.75</v>
      </c>
      <c r="J54" s="26" t="e">
        <f>IF(I54="","",I54*Adjustment!$H$52+Adjustment!$H$52*Adjustment!$I$12)</f>
        <v>#REF!</v>
      </c>
      <c r="K54" s="27">
        <v>397.75</v>
      </c>
      <c r="L54" s="26" t="e">
        <f>IF(K54="","",K54*Adjustment!$H$52+Adjustment!$H$52*Adjustment!$I$12)</f>
        <v>#REF!</v>
      </c>
      <c r="M54" s="27">
        <v>405</v>
      </c>
      <c r="N54" s="26" t="e">
        <f>IF(M54="","",M54*Adjustment!$H$52+Adjustment!$H$52*Adjustment!$I$12)</f>
        <v>#REF!</v>
      </c>
      <c r="O54" s="27">
        <v>388.75</v>
      </c>
      <c r="P54" s="26" t="e">
        <f>IF(O54="","",O54*Adjustment!$H$52+Adjustment!$H$52*Adjustment!$I$12)</f>
        <v>#REF!</v>
      </c>
      <c r="Q54" s="27">
        <v>277.5</v>
      </c>
      <c r="R54" s="26" t="e">
        <f>IF(Q54="","",Q54*Adjustment!$H$52+Adjustment!$H$52*Adjustment!$I$12)</f>
        <v>#REF!</v>
      </c>
      <c r="S54" s="27">
        <v>365.75</v>
      </c>
      <c r="T54" s="26" t="e">
        <f>IF(S54="","",S54*Adjustment!$H$52+Adjustment!$H$52*Adjustment!$I$12)</f>
        <v>#REF!</v>
      </c>
      <c r="U54" s="27">
        <v>385.75</v>
      </c>
      <c r="V54" s="26" t="e">
        <f>IF(U54="","",U54*Adjustment!$H$52+Adjustment!$H$52*Adjustment!$I$12)</f>
        <v>#REF!</v>
      </c>
      <c r="W54" s="27">
        <v>385.75</v>
      </c>
      <c r="X54" s="26" t="e">
        <f>IF(W54="","",W54*Adjustment!$H$52+Adjustment!$H$52*Adjustment!$I$12)</f>
        <v>#REF!</v>
      </c>
      <c r="Y54" s="27">
        <v>390.75</v>
      </c>
      <c r="Z54" s="26" t="e">
        <f>IF(Y54="","",Y54*Adjustment!$H$52+Adjustment!$H$52*Adjustment!$I$12)</f>
        <v>#REF!</v>
      </c>
      <c r="AA54" s="27">
        <v>395.75</v>
      </c>
      <c r="AB54" s="26" t="e">
        <f>IF(AA54="","",AA54*Adjustment!$H$52+Adjustment!$H$52*Adjustment!$I$12)</f>
        <v>#REF!</v>
      </c>
      <c r="AC54" s="27">
        <v>380.75</v>
      </c>
      <c r="AD54" s="26" t="e">
        <f>IF(AC54="","",AC54*Adjustment!$H$52+Adjustment!$H$52*Adjustment!$I$12)</f>
        <v>#REF!</v>
      </c>
      <c r="AE54" s="27">
        <v>362</v>
      </c>
      <c r="AF54" s="26" t="e">
        <f>IF(AE54="","",AE54*Adjustment!$H$52+Adjustment!$H$52*Adjustment!$I$12)</f>
        <v>#REF!</v>
      </c>
      <c r="AG54" s="27">
        <v>382.25</v>
      </c>
      <c r="AH54" s="26" t="e">
        <f>IF(AG54="","",AG54*Adjustment!$H$52+Adjustment!$H$52*Adjustment!$I$12)</f>
        <v>#REF!</v>
      </c>
    </row>
    <row r="55" spans="1:34" ht="14.1" customHeight="1" x14ac:dyDescent="0.2">
      <c r="A55" s="9">
        <v>46</v>
      </c>
      <c r="B55" s="112"/>
      <c r="C55" s="134"/>
      <c r="D55" s="9" t="s">
        <v>2</v>
      </c>
      <c r="E55" s="27">
        <v>313.75</v>
      </c>
      <c r="F55" s="26" t="e">
        <f>IF(E55="","",E55*Adjustment!$H$53+Adjustment!$H$53*Adjustment!$I$12)</f>
        <v>#REF!</v>
      </c>
      <c r="G55" s="27">
        <v>313.75</v>
      </c>
      <c r="H55" s="26" t="e">
        <f>IF(G55="","",G55*Adjustment!$H$53+Adjustment!$H$53*Adjustment!$I$12)</f>
        <v>#REF!</v>
      </c>
      <c r="I55" s="27">
        <v>313.75</v>
      </c>
      <c r="J55" s="26" t="e">
        <f>IF(I55="","",I55*Adjustment!$H$53+Adjustment!$H$53*Adjustment!$I$12)</f>
        <v>#REF!</v>
      </c>
      <c r="K55" s="27">
        <v>322.75</v>
      </c>
      <c r="L55" s="26" t="e">
        <f>IF(K55="","",K55*Adjustment!$H$53+Adjustment!$H$53*Adjustment!$I$12)</f>
        <v>#REF!</v>
      </c>
      <c r="M55" s="27">
        <v>330</v>
      </c>
      <c r="N55" s="26" t="e">
        <f>IF(M55="","",M55*Adjustment!$H$53+Adjustment!$H$53*Adjustment!$I$12)</f>
        <v>#REF!</v>
      </c>
      <c r="O55" s="27">
        <v>313.75</v>
      </c>
      <c r="P55" s="26" t="e">
        <f>IF(O55="","",O55*Adjustment!$H$53+Adjustment!$H$53*Adjustment!$I$12)</f>
        <v>#REF!</v>
      </c>
      <c r="Q55" s="27">
        <v>229.5</v>
      </c>
      <c r="R55" s="26" t="e">
        <f>IF(Q55="","",Q55*Adjustment!$H$53+Adjustment!$H$53*Adjustment!$I$12)</f>
        <v>#REF!</v>
      </c>
      <c r="S55" s="27">
        <v>299.75</v>
      </c>
      <c r="T55" s="26" t="e">
        <f>IF(S55="","",S55*Adjustment!$H$53+Adjustment!$H$53*Adjustment!$I$12)</f>
        <v>#REF!</v>
      </c>
      <c r="U55" s="27">
        <v>312.75</v>
      </c>
      <c r="V55" s="26" t="e">
        <f>IF(U55="","",U55*Adjustment!$H$53+Adjustment!$H$53*Adjustment!$I$12)</f>
        <v>#REF!</v>
      </c>
      <c r="W55" s="27">
        <v>312.75</v>
      </c>
      <c r="X55" s="26" t="e">
        <f>IF(W55="","",W55*Adjustment!$H$53+Adjustment!$H$53*Adjustment!$I$12)</f>
        <v>#REF!</v>
      </c>
      <c r="Y55" s="27">
        <v>320.75</v>
      </c>
      <c r="Z55" s="26" t="e">
        <f>IF(Y55="","",Y55*Adjustment!$H$53+Adjustment!$H$53*Adjustment!$I$12)</f>
        <v>#REF!</v>
      </c>
      <c r="AA55" s="27">
        <v>330.75</v>
      </c>
      <c r="AB55" s="26" t="e">
        <f>IF(AA55="","",AA55*Adjustment!$H$53+Adjustment!$H$53*Adjustment!$I$12)</f>
        <v>#REF!</v>
      </c>
      <c r="AC55" s="27">
        <v>305.75</v>
      </c>
      <c r="AD55" s="26" t="e">
        <f>IF(AC55="","",AC55*Adjustment!$H$53+Adjustment!$H$53*Adjustment!$I$12)</f>
        <v>#REF!</v>
      </c>
      <c r="AE55" s="27">
        <v>287</v>
      </c>
      <c r="AF55" s="26" t="e">
        <f>IF(AE55="","",AE55*Adjustment!$H$53+Adjustment!$H$53*Adjustment!$I$12)</f>
        <v>#REF!</v>
      </c>
      <c r="AG55" s="27">
        <v>307.25</v>
      </c>
      <c r="AH55" s="26" t="e">
        <f>IF(AG55="","",AG55*Adjustment!$H$53+Adjustment!$H$53*Adjustment!$I$12)</f>
        <v>#REF!</v>
      </c>
    </row>
    <row r="56" spans="1:34" ht="14.1" customHeight="1" x14ac:dyDescent="0.2">
      <c r="A56" s="9">
        <v>47</v>
      </c>
      <c r="B56" s="112"/>
      <c r="C56" s="134"/>
      <c r="D56" s="9" t="s">
        <v>3</v>
      </c>
      <c r="E56" s="27">
        <v>238.75</v>
      </c>
      <c r="F56" s="26" t="e">
        <f>IF(E56="","",E56*Adjustment!$H$54+Adjustment!$H$54*Adjustment!$I$12)</f>
        <v>#REF!</v>
      </c>
      <c r="G56" s="27">
        <v>238.75</v>
      </c>
      <c r="H56" s="26" t="e">
        <f>IF(G56="","",G56*Adjustment!$H$54+Adjustment!$H$54*Adjustment!$I$12)</f>
        <v>#REF!</v>
      </c>
      <c r="I56" s="27">
        <v>238.75</v>
      </c>
      <c r="J56" s="26" t="e">
        <f>IF(I56="","",I56*Adjustment!$H$54+Adjustment!$H$54*Adjustment!$I$12)</f>
        <v>#REF!</v>
      </c>
      <c r="K56" s="27">
        <v>247.75</v>
      </c>
      <c r="L56" s="26" t="e">
        <f>IF(K56="","",K56*Adjustment!$H$54+Adjustment!$H$54*Adjustment!$I$12)</f>
        <v>#REF!</v>
      </c>
      <c r="M56" s="27">
        <v>255</v>
      </c>
      <c r="N56" s="26" t="e">
        <f>IF(M56="","",M56*Adjustment!$H$54+Adjustment!$H$54*Adjustment!$I$12)</f>
        <v>#REF!</v>
      </c>
      <c r="O56" s="27">
        <v>238.75</v>
      </c>
      <c r="P56" s="26" t="e">
        <f>IF(O56="","",O56*Adjustment!$H$54+Adjustment!$H$54*Adjustment!$I$12)</f>
        <v>#REF!</v>
      </c>
      <c r="Q56" s="27">
        <v>194.5</v>
      </c>
      <c r="R56" s="26" t="e">
        <f>IF(Q56="","",Q56*Adjustment!$H$54+Adjustment!$H$54*Adjustment!$I$12)</f>
        <v>#REF!</v>
      </c>
      <c r="S56" s="27">
        <v>236.75</v>
      </c>
      <c r="T56" s="26" t="e">
        <f>IF(S56="","",S56*Adjustment!$H$54+Adjustment!$H$54*Adjustment!$I$12)</f>
        <v>#REF!</v>
      </c>
      <c r="U56" s="27">
        <v>239.75</v>
      </c>
      <c r="V56" s="26" t="e">
        <f>IF(U56="","",U56*Adjustment!$H$54+Adjustment!$H$54*Adjustment!$I$12)</f>
        <v>#REF!</v>
      </c>
      <c r="W56" s="27">
        <v>233.75</v>
      </c>
      <c r="X56" s="26" t="e">
        <f>IF(W56="","",W56*Adjustment!$H$54+Adjustment!$H$54*Adjustment!$I$12)</f>
        <v>#REF!</v>
      </c>
      <c r="Y56" s="27">
        <v>240.75</v>
      </c>
      <c r="Z56" s="26" t="e">
        <f>IF(Y56="","",Y56*Adjustment!$H$54+Adjustment!$H$54*Adjustment!$I$12)</f>
        <v>#REF!</v>
      </c>
      <c r="AA56" s="27">
        <v>270.75</v>
      </c>
      <c r="AB56" s="26" t="e">
        <f>IF(AA56="","",AA56*Adjustment!$H$54+Adjustment!$H$54*Adjustment!$I$12)</f>
        <v>#REF!</v>
      </c>
      <c r="AC56" s="27">
        <v>230.75</v>
      </c>
      <c r="AD56" s="26" t="e">
        <f>IF(AC56="","",AC56*Adjustment!$H$54+Adjustment!$H$54*Adjustment!$I$12)</f>
        <v>#REF!</v>
      </c>
      <c r="AE56" s="27">
        <v>232</v>
      </c>
      <c r="AF56" s="26" t="e">
        <f>IF(AE56="","",AE56*Adjustment!$H$54+Adjustment!$H$54*Adjustment!$I$12)</f>
        <v>#REF!</v>
      </c>
      <c r="AG56" s="27">
        <v>252.25</v>
      </c>
      <c r="AH56" s="26" t="e">
        <f>IF(AG56="","",AG56*Adjustment!$H$54+Adjustment!$H$54*Adjustment!$I$12)</f>
        <v>#REF!</v>
      </c>
    </row>
    <row r="57" spans="1:34" ht="14.1" customHeight="1" x14ac:dyDescent="0.2">
      <c r="A57" s="9">
        <v>48</v>
      </c>
      <c r="B57" s="112"/>
      <c r="C57" s="134"/>
      <c r="D57" s="9" t="s">
        <v>4</v>
      </c>
      <c r="E57" s="27">
        <v>163.75</v>
      </c>
      <c r="F57" s="26" t="e">
        <f>IF(E57="","",E57*Adjustment!$H$55+Adjustment!$H$55*Adjustment!$I$12)</f>
        <v>#REF!</v>
      </c>
      <c r="G57" s="27">
        <v>163.75</v>
      </c>
      <c r="H57" s="26" t="e">
        <f>IF(G57="","",G57*Adjustment!$H$55+Adjustment!$H$55*Adjustment!$I$12)</f>
        <v>#REF!</v>
      </c>
      <c r="I57" s="27">
        <v>163.75</v>
      </c>
      <c r="J57" s="26" t="e">
        <f>IF(I57="","",I57*Adjustment!$H$55+Adjustment!$H$55*Adjustment!$I$12)</f>
        <v>#REF!</v>
      </c>
      <c r="K57" s="27">
        <v>172.75</v>
      </c>
      <c r="L57" s="26" t="e">
        <f>IF(K57="","",K57*Adjustment!$H$55+Adjustment!$H$55*Adjustment!$I$12)</f>
        <v>#REF!</v>
      </c>
      <c r="M57" s="27">
        <v>180</v>
      </c>
      <c r="N57" s="26" t="e">
        <f>IF(M57="","",M57*Adjustment!$H$55+Adjustment!$H$55*Adjustment!$I$12)</f>
        <v>#REF!</v>
      </c>
      <c r="O57" s="27">
        <v>163.75</v>
      </c>
      <c r="P57" s="26" t="e">
        <f>IF(O57="","",O57*Adjustment!$H$55+Adjustment!$H$55*Adjustment!$I$12)</f>
        <v>#REF!</v>
      </c>
      <c r="Q57" s="27">
        <v>176.5</v>
      </c>
      <c r="R57" s="26" t="e">
        <f>IF(Q57="","",Q57*Adjustment!$H$55+Adjustment!$H$55*Adjustment!$I$12)</f>
        <v>#REF!</v>
      </c>
      <c r="S57" s="27">
        <v>162.75</v>
      </c>
      <c r="T57" s="26" t="e">
        <f>IF(S57="","",S57*Adjustment!$H$55+Adjustment!$H$55*Adjustment!$I$12)</f>
        <v>#REF!</v>
      </c>
      <c r="U57" s="27">
        <v>162.75</v>
      </c>
      <c r="V57" s="26" t="e">
        <f>IF(U57="","",U57*Adjustment!$H$55+Adjustment!$H$55*Adjustment!$I$12)</f>
        <v>#REF!</v>
      </c>
      <c r="W57" s="27">
        <v>163.75</v>
      </c>
      <c r="X57" s="26" t="e">
        <f>IF(W57="","",W57*Adjustment!$H$55+Adjustment!$H$55*Adjustment!$I$12)</f>
        <v>#REF!</v>
      </c>
      <c r="Y57" s="27">
        <v>171.75</v>
      </c>
      <c r="Z57" s="26" t="e">
        <f>IF(Y57="","",Y57*Adjustment!$H$55+Adjustment!$H$55*Adjustment!$I$12)</f>
        <v>#REF!</v>
      </c>
      <c r="AA57" s="27">
        <v>193.75</v>
      </c>
      <c r="AB57" s="26" t="e">
        <f>IF(AA57="","",AA57*Adjustment!$H$55+Adjustment!$H$55*Adjustment!$I$12)</f>
        <v>#REF!</v>
      </c>
      <c r="AC57" s="27">
        <v>163.75</v>
      </c>
      <c r="AD57" s="26" t="e">
        <f>IF(AC57="","",AC57*Adjustment!$H$55+Adjustment!$H$55*Adjustment!$I$12)</f>
        <v>#REF!</v>
      </c>
      <c r="AE57" s="27">
        <v>162</v>
      </c>
      <c r="AF57" s="26" t="e">
        <f>IF(AE57="","",AE57*Adjustment!$H$55+Adjustment!$H$55*Adjustment!$I$12)</f>
        <v>#REF!</v>
      </c>
      <c r="AG57" s="27">
        <v>182.25</v>
      </c>
      <c r="AH57" s="26" t="e">
        <f>IF(AG57="","",AG57*Adjustment!$H$55+Adjustment!$H$55*Adjustment!$I$12)</f>
        <v>#REF!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 t="e">
        <f>IF(E58="","",E58*F7+F7*Adjustment!$I$9)</f>
        <v>#REF!</v>
      </c>
      <c r="G58" s="27">
        <v>13.1</v>
      </c>
      <c r="H58" s="26" t="e">
        <f>IF(G58="","",G58*H7+H7*Adjustment!$I$9)</f>
        <v>#REF!</v>
      </c>
      <c r="I58" s="27">
        <v>14.9</v>
      </c>
      <c r="J58" s="26" t="e">
        <f>IF(I58="","",I58*J7+J7*Adjustment!$I$9)</f>
        <v>#REF!</v>
      </c>
      <c r="K58" s="27">
        <v>17.399999999999999</v>
      </c>
      <c r="L58" s="26" t="e">
        <f>IF(K58="","",K58*L7+L7*Adjustment!$I$9)</f>
        <v>#REF!</v>
      </c>
      <c r="M58" s="27">
        <v>20.9</v>
      </c>
      <c r="N58" s="26" t="e">
        <f>IF(M58="","",M58*N7+N7*Adjustment!$I$9)</f>
        <v>#REF!</v>
      </c>
      <c r="O58" s="27">
        <v>17.399999999999999</v>
      </c>
      <c r="P58" s="26" t="e">
        <f>IF(O58="","",O58*P7+P7*Adjustment!$I$9)</f>
        <v>#REF!</v>
      </c>
      <c r="Q58" s="27">
        <v>7</v>
      </c>
      <c r="R58" s="26" t="e">
        <f>IF(Q58="","",Q58*R7+R7*Adjustment!$I$9)</f>
        <v>#REF!</v>
      </c>
      <c r="S58" s="27">
        <v>9.5</v>
      </c>
      <c r="T58" s="26" t="e">
        <f>IF(S58="","",S58*T7+T7*Adjustment!$I$9)</f>
        <v>#REF!</v>
      </c>
      <c r="U58" s="27">
        <v>8</v>
      </c>
      <c r="V58" s="26" t="e">
        <f>IF(U58="","",U58*V7+V7*Adjustment!$I$9)</f>
        <v>#REF!</v>
      </c>
      <c r="W58" s="27">
        <v>13.75</v>
      </c>
      <c r="X58" s="26" t="e">
        <f>IF(W58="","",W58*X7+X7*Adjustment!$I$9)</f>
        <v>#REF!</v>
      </c>
      <c r="Y58" s="27">
        <v>14</v>
      </c>
      <c r="Z58" s="26" t="e">
        <f>IF(Y58="","",Y58*Z7+Z7*Adjustment!$I$9)</f>
        <v>#REF!</v>
      </c>
      <c r="AA58" s="27">
        <v>15</v>
      </c>
      <c r="AB58" s="26" t="e">
        <f>IF(AA58="","",AA58*AB7+AB7*Adjustment!$I$9)</f>
        <v>#REF!</v>
      </c>
      <c r="AC58" s="27">
        <v>9.5</v>
      </c>
      <c r="AD58" s="26" t="e">
        <f>IF(AC58="","",AC58*AD7+AD7*Adjustment!$I$9)</f>
        <v>#REF!</v>
      </c>
      <c r="AE58" s="27">
        <v>14</v>
      </c>
      <c r="AF58" s="26" t="e">
        <f>IF(AE58="","",AE58*AF7+AF7*Adjustment!$I$9)</f>
        <v>#REF!</v>
      </c>
      <c r="AG58" s="27">
        <v>14</v>
      </c>
      <c r="AH58" s="26" t="e">
        <f>IF(AG58="","",AG58*AH7+AH7*Adjustment!$I$9)</f>
        <v>#REF!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Q3:R3"/>
    <mergeCell ref="Q4:R4"/>
    <mergeCell ref="Q5:R5"/>
    <mergeCell ref="Q6:R6"/>
    <mergeCell ref="S3:T3"/>
    <mergeCell ref="S4:T4"/>
    <mergeCell ref="S5:T5"/>
    <mergeCell ref="S6:T6"/>
    <mergeCell ref="U3:V3"/>
    <mergeCell ref="U4:V4"/>
    <mergeCell ref="W3:X3"/>
    <mergeCell ref="W4:X4"/>
    <mergeCell ref="Y3:Z3"/>
    <mergeCell ref="Y4:Z4"/>
    <mergeCell ref="AA3:AB3"/>
    <mergeCell ref="AA4:AB4"/>
    <mergeCell ref="AC3:AD3"/>
    <mergeCell ref="AC4:AD4"/>
    <mergeCell ref="AE3:AF3"/>
    <mergeCell ref="AE4:AF4"/>
    <mergeCell ref="U5:V5"/>
    <mergeCell ref="W5:X5"/>
    <mergeCell ref="Y5:Z5"/>
    <mergeCell ref="AA5:AB5"/>
    <mergeCell ref="AC5:AD5"/>
    <mergeCell ref="U6:V6"/>
    <mergeCell ref="W6:X6"/>
    <mergeCell ref="Y6:Z6"/>
    <mergeCell ref="AA6:AB6"/>
    <mergeCell ref="AC6:AD6"/>
    <mergeCell ref="AE5:AF5"/>
    <mergeCell ref="AE6:AF6"/>
    <mergeCell ref="AG3:AH3"/>
    <mergeCell ref="AG4:AH4"/>
    <mergeCell ref="AG5:AH5"/>
    <mergeCell ref="AG6:AH6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 t="e">
        <f>SUM(F10:F69)</f>
        <v>#REF!</v>
      </c>
      <c r="G2" s="76"/>
      <c r="H2" s="88" t="e">
        <f>SUM(H10:H69)</f>
        <v>#REF!</v>
      </c>
      <c r="I2" s="76"/>
      <c r="J2" s="88" t="e">
        <f>SUM(J10:J69)</f>
        <v>#REF!</v>
      </c>
      <c r="K2" s="76"/>
      <c r="L2" s="88" t="e">
        <f>SUM(L10:L69)</f>
        <v>#REF!</v>
      </c>
      <c r="M2" s="76"/>
      <c r="N2" s="88" t="e">
        <f>SUM(N10:N69)</f>
        <v>#REF!</v>
      </c>
    </row>
    <row r="3" spans="1:2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</row>
    <row r="4" spans="1:21" x14ac:dyDescent="0.2">
      <c r="B4" s="16" t="s">
        <v>47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</row>
    <row r="5" spans="1:21" ht="69" customHeight="1" x14ac:dyDescent="0.2">
      <c r="B5" s="18" t="s">
        <v>219</v>
      </c>
      <c r="D5" s="8" t="s">
        <v>7</v>
      </c>
      <c r="E5" s="106" t="s">
        <v>152</v>
      </c>
      <c r="F5" s="107"/>
      <c r="G5" s="108" t="s">
        <v>60</v>
      </c>
      <c r="H5" s="109"/>
      <c r="I5" s="108" t="s">
        <v>60</v>
      </c>
      <c r="J5" s="109"/>
      <c r="K5" s="108" t="s">
        <v>60</v>
      </c>
      <c r="L5" s="109"/>
      <c r="M5" s="106" t="s">
        <v>80</v>
      </c>
      <c r="N5" s="107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2" t="s">
        <v>153</v>
      </c>
      <c r="F6" s="133"/>
      <c r="G6" s="132" t="s">
        <v>61</v>
      </c>
      <c r="H6" s="133"/>
      <c r="I6" s="132" t="s">
        <v>61</v>
      </c>
      <c r="J6" s="133"/>
      <c r="K6" s="132" t="s">
        <v>61</v>
      </c>
      <c r="L6" s="133"/>
      <c r="M6" s="132" t="s">
        <v>81</v>
      </c>
      <c r="N6" s="133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116</v>
      </c>
      <c r="F8" s="101"/>
      <c r="G8" s="100" t="s">
        <v>117</v>
      </c>
      <c r="H8" s="101"/>
      <c r="I8" s="100" t="s">
        <v>118</v>
      </c>
      <c r="J8" s="101"/>
      <c r="K8" s="100" t="s">
        <v>119</v>
      </c>
      <c r="L8" s="101"/>
      <c r="M8" s="100" t="s">
        <v>221</v>
      </c>
      <c r="N8" s="101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427.75</v>
      </c>
      <c r="F10" s="26" t="e">
        <f>IF(E10="","",E10*Adjustment!$H$8+Adjustment!$H$8*Adjustment!$I$12)</f>
        <v>#REF!</v>
      </c>
      <c r="G10" s="27">
        <v>435</v>
      </c>
      <c r="H10" s="26" t="e">
        <f>IF(G10="","",G10*Adjustment!$H$8+Adjustment!$H$8*Adjustment!$I$12)</f>
        <v>#REF!</v>
      </c>
      <c r="I10" s="27">
        <v>435</v>
      </c>
      <c r="J10" s="26" t="e">
        <f>IF(I10="","",I10*Adjustment!$H$8+Adjustment!$H$8*Adjustment!$I$12)</f>
        <v>#REF!</v>
      </c>
      <c r="K10" s="27">
        <v>435</v>
      </c>
      <c r="L10" s="26" t="e">
        <f>IF(K10="","",K10*Adjustment!$H$8+Adjustment!$H$8*Adjustment!$I$12)</f>
        <v>#REF!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2"/>
      <c r="C11" s="112"/>
      <c r="D11" s="9" t="s">
        <v>2</v>
      </c>
      <c r="E11" s="27">
        <v>352.75</v>
      </c>
      <c r="F11" s="26" t="e">
        <f>IF(E11="","",E11*Adjustment!$H$9+Adjustment!$H$9*Adjustment!$I$12)</f>
        <v>#REF!</v>
      </c>
      <c r="G11" s="27">
        <v>360</v>
      </c>
      <c r="H11" s="26" t="e">
        <f>IF(G11="","",G11*Adjustment!$H$9+Adjustment!$H$9*Adjustment!$I$12)</f>
        <v>#REF!</v>
      </c>
      <c r="I11" s="27">
        <v>360</v>
      </c>
      <c r="J11" s="26" t="e">
        <f>IF(I11="","",I11*Adjustment!$H$9+Adjustment!$H$9*Adjustment!$I$12)</f>
        <v>#REF!</v>
      </c>
      <c r="K11" s="27">
        <v>360</v>
      </c>
      <c r="L11" s="26" t="e">
        <f>IF(K11="","",K11*Adjustment!$H$9+Adjustment!$H$9*Adjustment!$I$12)</f>
        <v>#REF!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2"/>
      <c r="C12" s="112"/>
      <c r="D12" s="9" t="s">
        <v>3</v>
      </c>
      <c r="E12" s="27">
        <v>277.75</v>
      </c>
      <c r="F12" s="26" t="e">
        <f>IF(E12="","",E12*Adjustment!$H$10+Adjustment!$H$10*Adjustment!$I$12)</f>
        <v>#REF!</v>
      </c>
      <c r="G12" s="27">
        <v>285</v>
      </c>
      <c r="H12" s="26" t="e">
        <f>IF(G12="","",G12*Adjustment!$H$10+Adjustment!$H$10*Adjustment!$I$12)</f>
        <v>#REF!</v>
      </c>
      <c r="I12" s="27">
        <v>285</v>
      </c>
      <c r="J12" s="26" t="e">
        <f>IF(I12="","",I12*Adjustment!$H$10+Adjustment!$H$10*Adjustment!$I$12)</f>
        <v>#REF!</v>
      </c>
      <c r="K12" s="27">
        <v>285</v>
      </c>
      <c r="L12" s="26" t="e">
        <f>IF(K12="","",K12*Adjustment!$H$10+Adjustment!$H$10*Adjustment!$I$12)</f>
        <v>#REF!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2"/>
      <c r="C13" s="112"/>
      <c r="D13" s="9" t="s">
        <v>4</v>
      </c>
      <c r="E13" s="27">
        <v>202.75</v>
      </c>
      <c r="F13" s="26" t="e">
        <f>IF(E13="","",E13*Adjustment!$H$11+Adjustment!$H$11*Adjustment!$I$12)</f>
        <v>#REF!</v>
      </c>
      <c r="G13" s="27">
        <v>210</v>
      </c>
      <c r="H13" s="26" t="e">
        <f>IF(G13="","",G13*Adjustment!$H$11+Adjustment!$H$11*Adjustment!$I$12)</f>
        <v>#REF!</v>
      </c>
      <c r="I13" s="27">
        <v>210</v>
      </c>
      <c r="J13" s="26" t="e">
        <f>IF(I13="","",I13*Adjustment!$H$11+Adjustment!$H$11*Adjustment!$I$12)</f>
        <v>#REF!</v>
      </c>
      <c r="K13" s="27">
        <v>210</v>
      </c>
      <c r="L13" s="26" t="e">
        <f>IF(K13="","",K13*Adjustment!$H$11+Adjustment!$H$11*Adjustment!$I$12)</f>
        <v>#REF!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406.75</v>
      </c>
      <c r="F14" s="26" t="e">
        <f>IF(E14="","",E14*Adjustment!$H$12+Adjustment!$H$12*Adjustment!$I$12)</f>
        <v>#REF!</v>
      </c>
      <c r="G14" s="27">
        <v>414</v>
      </c>
      <c r="H14" s="26" t="e">
        <f>IF(G14="","",G14*Adjustment!$H$12+Adjustment!$H$12*Adjustment!$I$12)</f>
        <v>#REF!</v>
      </c>
      <c r="I14" s="27">
        <v>414</v>
      </c>
      <c r="J14" s="26" t="e">
        <f>IF(I14="","",I14*Adjustment!$H$12+Adjustment!$H$12*Adjustment!$I$12)</f>
        <v>#REF!</v>
      </c>
      <c r="K14" s="27">
        <v>414</v>
      </c>
      <c r="L14" s="26" t="e">
        <f>IF(K14="","",K14*Adjustment!$H$12+Adjustment!$H$12*Adjustment!$I$12)</f>
        <v>#REF!</v>
      </c>
      <c r="M14" s="27">
        <v>280.5</v>
      </c>
      <c r="N14" s="26" t="e">
        <f>IF(M14="","",M14*Adjustment!$H$12+Adjustment!$H$12*Adjustment!$I$12)</f>
        <v>#REF!</v>
      </c>
    </row>
    <row r="15" spans="1:21" s="5" customFormat="1" ht="14.25" customHeight="1" x14ac:dyDescent="0.25">
      <c r="A15" s="9">
        <v>6</v>
      </c>
      <c r="B15" s="112"/>
      <c r="C15" s="112"/>
      <c r="D15" s="9" t="s">
        <v>2</v>
      </c>
      <c r="E15" s="27">
        <v>331.75</v>
      </c>
      <c r="F15" s="26" t="e">
        <f>IF(E15="","",E15*Adjustment!$H$13+Adjustment!$H$13*Adjustment!$I$12)</f>
        <v>#REF!</v>
      </c>
      <c r="G15" s="27">
        <v>339</v>
      </c>
      <c r="H15" s="26" t="e">
        <f>IF(G15="","",G15*Adjustment!$H$13+Adjustment!$H$13*Adjustment!$I$12)</f>
        <v>#REF!</v>
      </c>
      <c r="I15" s="27">
        <v>339</v>
      </c>
      <c r="J15" s="26" t="e">
        <f>IF(I15="","",I15*Adjustment!$H$13+Adjustment!$H$13*Adjustment!$I$12)</f>
        <v>#REF!</v>
      </c>
      <c r="K15" s="27">
        <v>339</v>
      </c>
      <c r="L15" s="26" t="e">
        <f>IF(K15="","",K15*Adjustment!$H$13+Adjustment!$H$13*Adjustment!$I$12)</f>
        <v>#REF!</v>
      </c>
      <c r="M15" s="27">
        <v>230.5</v>
      </c>
      <c r="N15" s="26" t="e">
        <f>IF(M15="","",M15*Adjustment!$H$13+Adjustment!$H$13*Adjustment!$I$12)</f>
        <v>#REF!</v>
      </c>
    </row>
    <row r="16" spans="1:21" s="5" customFormat="1" ht="14.25" customHeight="1" x14ac:dyDescent="0.25">
      <c r="A16" s="9">
        <v>7</v>
      </c>
      <c r="B16" s="112"/>
      <c r="C16" s="112"/>
      <c r="D16" s="9" t="s">
        <v>3</v>
      </c>
      <c r="E16" s="27">
        <v>256.75</v>
      </c>
      <c r="F16" s="26" t="e">
        <f>IF(E16="","",E16*Adjustment!$H$14+Adjustment!$H$14*Adjustment!$I$12)</f>
        <v>#REF!</v>
      </c>
      <c r="G16" s="27">
        <v>264</v>
      </c>
      <c r="H16" s="26" t="e">
        <f>IF(G16="","",G16*Adjustment!$H$14+Adjustment!$H$14*Adjustment!$I$12)</f>
        <v>#REF!</v>
      </c>
      <c r="I16" s="27">
        <v>264</v>
      </c>
      <c r="J16" s="26" t="e">
        <f>IF(I16="","",I16*Adjustment!$H$14+Adjustment!$H$14*Adjustment!$I$12)</f>
        <v>#REF!</v>
      </c>
      <c r="K16" s="27">
        <v>264</v>
      </c>
      <c r="L16" s="26" t="e">
        <f>IF(K16="","",K16*Adjustment!$H$14+Adjustment!$H$14*Adjustment!$I$12)</f>
        <v>#REF!</v>
      </c>
      <c r="M16" s="27">
        <v>207.5</v>
      </c>
      <c r="N16" s="26" t="e">
        <f>IF(M16="","",M16*Adjustment!$H$14+Adjustment!$H$14*Adjustment!$I$12)</f>
        <v>#REF!</v>
      </c>
    </row>
    <row r="17" spans="1:21" s="5" customFormat="1" ht="14.25" customHeight="1" x14ac:dyDescent="0.25">
      <c r="A17" s="9">
        <v>8</v>
      </c>
      <c r="B17" s="112"/>
      <c r="C17" s="112"/>
      <c r="D17" s="9" t="s">
        <v>4</v>
      </c>
      <c r="E17" s="27">
        <v>181.75</v>
      </c>
      <c r="F17" s="26" t="e">
        <f>IF(E17="","",E17*Adjustment!$H$15+Adjustment!$H$15*Adjustment!$I$12)</f>
        <v>#REF!</v>
      </c>
      <c r="G17" s="27">
        <v>189</v>
      </c>
      <c r="H17" s="26" t="e">
        <f>IF(G17="","",G17*Adjustment!$H$15+Adjustment!$H$15*Adjustment!$I$12)</f>
        <v>#REF!</v>
      </c>
      <c r="I17" s="27">
        <v>189</v>
      </c>
      <c r="J17" s="26" t="e">
        <f>IF(I17="","",I17*Adjustment!$H$15+Adjustment!$H$15*Adjustment!$I$12)</f>
        <v>#REF!</v>
      </c>
      <c r="K17" s="27">
        <v>189</v>
      </c>
      <c r="L17" s="26" t="e">
        <f>IF(K17="","",K17*Adjustment!$H$15+Adjustment!$H$15*Adjustment!$I$12)</f>
        <v>#REF!</v>
      </c>
      <c r="M17" s="27">
        <v>191.5</v>
      </c>
      <c r="N17" s="26" t="e">
        <f>IF(M17="","",M17*Adjustment!$H$15+Adjustment!$H$15*Adjustment!$I$12)</f>
        <v>#REF!</v>
      </c>
    </row>
    <row r="18" spans="1:21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460.25</v>
      </c>
      <c r="F26" s="26" t="e">
        <f>IF(E26="","",E26*Adjustment!$H$24+Adjustment!$H$24*Adjustment!$I$12)</f>
        <v>#REF!</v>
      </c>
      <c r="G26" s="28">
        <v>467.5</v>
      </c>
      <c r="H26" s="26" t="e">
        <f>IF(G26="","",G26*Adjustment!$H$24+Adjustment!$H$24*Adjustment!$I$12)</f>
        <v>#REF!</v>
      </c>
      <c r="I26" s="28">
        <v>467.5</v>
      </c>
      <c r="J26" s="26" t="e">
        <f>IF(I26="","",I26*Adjustment!$H$24+Adjustment!$H$24*Adjustment!$I$12)</f>
        <v>#REF!</v>
      </c>
      <c r="K26" s="28">
        <v>467.5</v>
      </c>
      <c r="L26" s="26" t="e">
        <f>IF(K26="","",K26*Adjustment!$H$24+Adjustment!$H$24*Adjustment!$I$12)</f>
        <v>#REF!</v>
      </c>
      <c r="M26" s="28">
        <v>300.5</v>
      </c>
      <c r="N26" s="26" t="e">
        <f>IF(M26="","",M26*Adjustment!$H$24+Adjustment!$H$24*Adjustment!$I$12)</f>
        <v>#REF!</v>
      </c>
    </row>
    <row r="27" spans="1:21" s="5" customFormat="1" ht="14.25" customHeight="1" x14ac:dyDescent="0.25">
      <c r="A27" s="9">
        <v>18</v>
      </c>
      <c r="B27" s="112"/>
      <c r="C27" s="112"/>
      <c r="D27" s="9" t="s">
        <v>2</v>
      </c>
      <c r="E27" s="28">
        <v>385.25</v>
      </c>
      <c r="F27" s="26" t="e">
        <f>IF(E27="","",E27*Adjustment!$H$25+Adjustment!$H$25*Adjustment!$I$12)</f>
        <v>#REF!</v>
      </c>
      <c r="G27" s="28">
        <v>392.5</v>
      </c>
      <c r="H27" s="26" t="e">
        <f>IF(G27="","",G27*Adjustment!$H$25+Adjustment!$H$25*Adjustment!$I$12)</f>
        <v>#REF!</v>
      </c>
      <c r="I27" s="28">
        <v>392.5</v>
      </c>
      <c r="J27" s="26" t="e">
        <f>IF(I27="","",I27*Adjustment!$H$25+Adjustment!$H$25*Adjustment!$I$12)</f>
        <v>#REF!</v>
      </c>
      <c r="K27" s="28">
        <v>392.5</v>
      </c>
      <c r="L27" s="26" t="e">
        <f>IF(K27="","",K27*Adjustment!$H$25+Adjustment!$H$25*Adjustment!$I$12)</f>
        <v>#REF!</v>
      </c>
      <c r="M27" s="28">
        <v>250.5</v>
      </c>
      <c r="N27" s="26" t="e">
        <f>IF(M27="","",M27*Adjustment!$H$25+Adjustment!$H$25*Adjustment!$I$12)</f>
        <v>#REF!</v>
      </c>
    </row>
    <row r="28" spans="1:21" s="5" customFormat="1" ht="14.25" customHeight="1" x14ac:dyDescent="0.25">
      <c r="A28" s="9">
        <v>19</v>
      </c>
      <c r="B28" s="112"/>
      <c r="C28" s="112"/>
      <c r="D28" s="9" t="s">
        <v>3</v>
      </c>
      <c r="E28" s="28">
        <v>310.25</v>
      </c>
      <c r="F28" s="26" t="e">
        <f>IF(E28="","",E28*Adjustment!$H$26+Adjustment!$H$26*Adjustment!$I$12)</f>
        <v>#REF!</v>
      </c>
      <c r="G28" s="28">
        <v>317.5</v>
      </c>
      <c r="H28" s="26" t="e">
        <f>IF(G28="","",G28*Adjustment!$H$26+Adjustment!$H$26*Adjustment!$I$12)</f>
        <v>#REF!</v>
      </c>
      <c r="I28" s="28">
        <v>317.5</v>
      </c>
      <c r="J28" s="26" t="e">
        <f>IF(I28="","",I28*Adjustment!$H$26+Adjustment!$H$26*Adjustment!$I$12)</f>
        <v>#REF!</v>
      </c>
      <c r="K28" s="28">
        <v>317.5</v>
      </c>
      <c r="L28" s="26" t="e">
        <f>IF(K28="","",K28*Adjustment!$H$26+Adjustment!$H$26*Adjustment!$I$12)</f>
        <v>#REF!</v>
      </c>
      <c r="M28" s="28">
        <v>237.5</v>
      </c>
      <c r="N28" s="26" t="e">
        <f>IF(M28="","",M28*Adjustment!$H$26+Adjustment!$H$26*Adjustment!$I$12)</f>
        <v>#REF!</v>
      </c>
    </row>
    <row r="29" spans="1:21" s="5" customFormat="1" ht="14.25" customHeight="1" x14ac:dyDescent="0.25">
      <c r="A29" s="9">
        <v>20</v>
      </c>
      <c r="B29" s="112"/>
      <c r="C29" s="112"/>
      <c r="D29" s="9" t="s">
        <v>4</v>
      </c>
      <c r="E29" s="28">
        <v>235.25</v>
      </c>
      <c r="F29" s="26" t="e">
        <f>IF(E29="","",E29*Adjustment!$H$27+Adjustment!$H$27*Adjustment!$I$12)</f>
        <v>#REF!</v>
      </c>
      <c r="G29" s="28">
        <v>242.5</v>
      </c>
      <c r="H29" s="26" t="e">
        <f>IF(G29="","",G29*Adjustment!$H$27+Adjustment!$H$27*Adjustment!$I$12)</f>
        <v>#REF!</v>
      </c>
      <c r="I29" s="28">
        <v>242.5</v>
      </c>
      <c r="J29" s="26" t="e">
        <f>IF(I29="","",I29*Adjustment!$H$27+Adjustment!$H$27*Adjustment!$I$12)</f>
        <v>#REF!</v>
      </c>
      <c r="K29" s="28">
        <v>242.5</v>
      </c>
      <c r="L29" s="26" t="e">
        <f>IF(K29="","",K29*Adjustment!$H$27+Adjustment!$H$27*Adjustment!$I$12)</f>
        <v>#REF!</v>
      </c>
      <c r="M29" s="28">
        <v>210.5</v>
      </c>
      <c r="N29" s="26" t="e">
        <f>IF(M29="","",M29*Adjustment!$H$27+Adjustment!$H$27*Adjustment!$I$12)</f>
        <v>#REF!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547.75</v>
      </c>
      <c r="F30" s="26" t="e">
        <f>IF(E30="","",E30*Adjustment!$H$28+Adjustment!$H$28*Adjustment!$I$12)</f>
        <v>#REF!</v>
      </c>
      <c r="G30" s="27">
        <v>555</v>
      </c>
      <c r="H30" s="26" t="e">
        <f>IF(G30="","",G30*Adjustment!$H$28+Adjustment!$H$28*Adjustment!$I$12)</f>
        <v>#REF!</v>
      </c>
      <c r="I30" s="27">
        <v>555</v>
      </c>
      <c r="J30" s="26" t="e">
        <f>IF(I30="","",I30*Adjustment!$H$28+Adjustment!$H$28*Adjustment!$I$12)</f>
        <v>#REF!</v>
      </c>
      <c r="K30" s="27">
        <v>555</v>
      </c>
      <c r="L30" s="26" t="e">
        <f>IF(K30="","",K30*Adjustment!$H$28+Adjustment!$H$28*Adjustment!$I$12)</f>
        <v>#REF!</v>
      </c>
      <c r="M30" s="27">
        <v>310.5</v>
      </c>
      <c r="N30" s="26" t="e">
        <f>IF(M30="","",M30*Adjustment!$H$28+Adjustment!$H$28*Adjustment!$I$12)</f>
        <v>#REF!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2"/>
      <c r="C31" s="112"/>
      <c r="D31" s="9" t="s">
        <v>2</v>
      </c>
      <c r="E31" s="27">
        <v>472.75</v>
      </c>
      <c r="F31" s="26" t="e">
        <f>IF(E31="","",E31*Adjustment!$H$29+Adjustment!$H$29*Adjustment!$I$12)</f>
        <v>#REF!</v>
      </c>
      <c r="G31" s="27">
        <v>480</v>
      </c>
      <c r="H31" s="26" t="e">
        <f>IF(G31="","",G31*Adjustment!$H$29+Adjustment!$H$29*Adjustment!$I$12)</f>
        <v>#REF!</v>
      </c>
      <c r="I31" s="27">
        <v>480</v>
      </c>
      <c r="J31" s="26" t="e">
        <f>IF(I31="","",I31*Adjustment!$H$29+Adjustment!$H$29*Adjustment!$I$12)</f>
        <v>#REF!</v>
      </c>
      <c r="K31" s="27">
        <v>480</v>
      </c>
      <c r="L31" s="26" t="e">
        <f>IF(K31="","",K31*Adjustment!$H$29+Adjustment!$H$29*Adjustment!$I$12)</f>
        <v>#REF!</v>
      </c>
      <c r="M31" s="27">
        <v>270.5</v>
      </c>
      <c r="N31" s="26" t="e">
        <f>IF(M31="","",M31*Adjustment!$H$29+Adjustment!$H$29*Adjustment!$I$12)</f>
        <v>#REF!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2"/>
      <c r="C32" s="112"/>
      <c r="D32" s="9" t="s">
        <v>3</v>
      </c>
      <c r="E32" s="27">
        <v>397.75</v>
      </c>
      <c r="F32" s="26" t="e">
        <f>IF(E32="","",E32*Adjustment!$H$30+Adjustment!$H$30*Adjustment!$I$12)</f>
        <v>#REF!</v>
      </c>
      <c r="G32" s="27">
        <v>405</v>
      </c>
      <c r="H32" s="26" t="e">
        <f>IF(G32="","",G32*Adjustment!$H$30+Adjustment!$H$30*Adjustment!$I$12)</f>
        <v>#REF!</v>
      </c>
      <c r="I32" s="27">
        <v>405</v>
      </c>
      <c r="J32" s="26" t="e">
        <f>IF(I32="","",I32*Adjustment!$H$30+Adjustment!$H$30*Adjustment!$I$12)</f>
        <v>#REF!</v>
      </c>
      <c r="K32" s="27">
        <v>405</v>
      </c>
      <c r="L32" s="26" t="e">
        <f>IF(K32="","",K32*Adjustment!$H$30+Adjustment!$H$30*Adjustment!$I$12)</f>
        <v>#REF!</v>
      </c>
      <c r="M32" s="27">
        <v>237.5</v>
      </c>
      <c r="N32" s="26" t="e">
        <f>IF(M32="","",M32*Adjustment!$H$30+Adjustment!$H$30*Adjustment!$I$12)</f>
        <v>#REF!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2"/>
      <c r="C33" s="112"/>
      <c r="D33" s="9" t="s">
        <v>4</v>
      </c>
      <c r="E33" s="27">
        <v>322.75</v>
      </c>
      <c r="F33" s="26" t="e">
        <f>IF(E33="","",E33*Adjustment!$H$31+Adjustment!$H$31*Adjustment!$I$12)</f>
        <v>#REF!</v>
      </c>
      <c r="G33" s="27">
        <v>330</v>
      </c>
      <c r="H33" s="26" t="e">
        <f>IF(G33="","",G33*Adjustment!$H$31+Adjustment!$H$31*Adjustment!$I$12)</f>
        <v>#REF!</v>
      </c>
      <c r="I33" s="27">
        <v>330</v>
      </c>
      <c r="J33" s="26" t="e">
        <f>IF(I33="","",I33*Adjustment!$H$31+Adjustment!$H$31*Adjustment!$I$12)</f>
        <v>#REF!</v>
      </c>
      <c r="K33" s="27">
        <v>330</v>
      </c>
      <c r="L33" s="26" t="e">
        <f>IF(K33="","",K33*Adjustment!$H$31+Adjustment!$H$31*Adjustment!$I$12)</f>
        <v>#REF!</v>
      </c>
      <c r="M33" s="27">
        <v>221.5</v>
      </c>
      <c r="N33" s="26" t="e">
        <f>IF(M33="","",M33*Adjustment!$H$31+Adjustment!$H$31*Adjustment!$I$12)</f>
        <v>#REF!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418.75</v>
      </c>
      <c r="F34" s="26" t="e">
        <f>IF(E34="","",E34*Adjustment!$H$32+Adjustment!$H$32*Adjustment!$I$12)</f>
        <v>#REF!</v>
      </c>
      <c r="G34" s="27">
        <v>426</v>
      </c>
      <c r="H34" s="26" t="e">
        <f>IF(G34="","",G34*Adjustment!$H$32+Adjustment!$H$32*Adjustment!$I$12)</f>
        <v>#REF!</v>
      </c>
      <c r="I34" s="27">
        <v>426</v>
      </c>
      <c r="J34" s="26" t="e">
        <f>IF(I34="","",I34*Adjustment!$H$32+Adjustment!$H$32*Adjustment!$I$12)</f>
        <v>#REF!</v>
      </c>
      <c r="K34" s="27">
        <v>426</v>
      </c>
      <c r="L34" s="26" t="e">
        <f>IF(K34="","",K34*Adjustment!$H$32+Adjustment!$H$32*Adjustment!$I$12)</f>
        <v>#REF!</v>
      </c>
      <c r="M34" s="27">
        <v>295.5</v>
      </c>
      <c r="N34" s="26" t="e">
        <f>IF(M34="","",M34*Adjustment!$H$32+Adjustment!$H$32*Adjustment!$I$12)</f>
        <v>#REF!</v>
      </c>
    </row>
    <row r="35" spans="1:21" s="6" customFormat="1" ht="14.25" customHeight="1" x14ac:dyDescent="0.25">
      <c r="A35" s="9">
        <v>26</v>
      </c>
      <c r="B35" s="112"/>
      <c r="C35" s="112"/>
      <c r="D35" s="9" t="s">
        <v>2</v>
      </c>
      <c r="E35" s="27">
        <v>343.75</v>
      </c>
      <c r="F35" s="26" t="e">
        <f>IF(E35="","",E35*Adjustment!$H$33+Adjustment!$H$33*Adjustment!$I$12)</f>
        <v>#REF!</v>
      </c>
      <c r="G35" s="27">
        <v>351</v>
      </c>
      <c r="H35" s="26" t="e">
        <f>IF(G35="","",G35*Adjustment!$H$33+Adjustment!$H$33*Adjustment!$I$12)</f>
        <v>#REF!</v>
      </c>
      <c r="I35" s="27">
        <v>351</v>
      </c>
      <c r="J35" s="26" t="e">
        <f>IF(I35="","",I35*Adjustment!$H$33+Adjustment!$H$33*Adjustment!$I$12)</f>
        <v>#REF!</v>
      </c>
      <c r="K35" s="27">
        <v>351</v>
      </c>
      <c r="L35" s="26" t="e">
        <f>IF(K35="","",K35*Adjustment!$H$33+Adjustment!$H$33*Adjustment!$I$12)</f>
        <v>#REF!</v>
      </c>
      <c r="M35" s="27">
        <v>255.5</v>
      </c>
      <c r="N35" s="26" t="e">
        <f>IF(M35="","",M35*Adjustment!$H$33+Adjustment!$H$33*Adjustment!$I$12)</f>
        <v>#REF!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2"/>
      <c r="C36" s="112"/>
      <c r="D36" s="9" t="s">
        <v>3</v>
      </c>
      <c r="E36" s="27">
        <v>268.75</v>
      </c>
      <c r="F36" s="26" t="e">
        <f>IF(E36="","",E36*Adjustment!$H$34+Adjustment!$H$34*Adjustment!$I$12)</f>
        <v>#REF!</v>
      </c>
      <c r="G36" s="27">
        <v>276</v>
      </c>
      <c r="H36" s="26" t="e">
        <f>IF(G36="","",G36*Adjustment!$H$34+Adjustment!$H$34*Adjustment!$I$12)</f>
        <v>#REF!</v>
      </c>
      <c r="I36" s="27">
        <v>276</v>
      </c>
      <c r="J36" s="26" t="e">
        <f>IF(I36="","",I36*Adjustment!$H$34+Adjustment!$H$34*Adjustment!$I$12)</f>
        <v>#REF!</v>
      </c>
      <c r="K36" s="27">
        <v>276</v>
      </c>
      <c r="L36" s="26" t="e">
        <f>IF(K36="","",K36*Adjustment!$H$34+Adjustment!$H$34*Adjustment!$I$12)</f>
        <v>#REF!</v>
      </c>
      <c r="M36" s="27">
        <v>221.5</v>
      </c>
      <c r="N36" s="26" t="e">
        <f>IF(M36="","",M36*Adjustment!$H$34+Adjustment!$H$34*Adjustment!$I$12)</f>
        <v>#REF!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2"/>
      <c r="C37" s="112"/>
      <c r="D37" s="9" t="s">
        <v>4</v>
      </c>
      <c r="E37" s="27">
        <v>193.75</v>
      </c>
      <c r="F37" s="26" t="e">
        <f>IF(E37="","",E37*Adjustment!$H$35+Adjustment!$H$35*Adjustment!$I$12)</f>
        <v>#REF!</v>
      </c>
      <c r="G37" s="27">
        <v>201</v>
      </c>
      <c r="H37" s="26" t="e">
        <f>IF(G37="","",G37*Adjustment!$H$35+Adjustment!$H$35*Adjustment!$I$12)</f>
        <v>#REF!</v>
      </c>
      <c r="I37" s="27">
        <v>201</v>
      </c>
      <c r="J37" s="26" t="e">
        <f>IF(I37="","",I37*Adjustment!$H$35+Adjustment!$H$35*Adjustment!$I$12)</f>
        <v>#REF!</v>
      </c>
      <c r="K37" s="27">
        <v>201</v>
      </c>
      <c r="L37" s="26" t="e">
        <f>IF(K37="","",K37*Adjustment!$H$35+Adjustment!$H$35*Adjustment!$I$12)</f>
        <v>#REF!</v>
      </c>
      <c r="M37" s="27">
        <v>205.5</v>
      </c>
      <c r="N37" s="26" t="e">
        <f>IF(M37="","",M37*Adjustment!$H$35+Adjustment!$H$35*Adjustment!$I$12)</f>
        <v>#REF!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516.75</v>
      </c>
      <c r="F38" s="26" t="e">
        <f>IF(E38="","",E38*Adjustment!$H$36+Adjustment!$H$36*Adjustment!$I$12)</f>
        <v>#REF!</v>
      </c>
      <c r="G38" s="27">
        <v>524</v>
      </c>
      <c r="H38" s="26" t="e">
        <f>IF(G38="","",G38*Adjustment!$H$36+Adjustment!$H$36*Adjustment!$I$12)</f>
        <v>#REF!</v>
      </c>
      <c r="I38" s="27">
        <v>524</v>
      </c>
      <c r="J38" s="26" t="e">
        <f>IF(I38="","",I38*Adjustment!$H$36+Adjustment!$H$36*Adjustment!$I$12)</f>
        <v>#REF!</v>
      </c>
      <c r="K38" s="27">
        <v>524</v>
      </c>
      <c r="L38" s="26" t="e">
        <f>IF(K38="","",K38*Adjustment!$H$36+Adjustment!$H$36*Adjustment!$I$12)</f>
        <v>#REF!</v>
      </c>
      <c r="M38" s="27">
        <v>310.5</v>
      </c>
      <c r="N38" s="26" t="e">
        <f>IF(M38="","",M38*Adjustment!$H$36+Adjustment!$H$36*Adjustment!$I$12)</f>
        <v>#REF!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3"/>
      <c r="C39" s="113"/>
      <c r="D39" s="9" t="s">
        <v>2</v>
      </c>
      <c r="E39" s="27">
        <v>441.75</v>
      </c>
      <c r="F39" s="26" t="e">
        <f>IF(E39="","",E39*Adjustment!$H$37+Adjustment!$H$37*Adjustment!$I$12)</f>
        <v>#REF!</v>
      </c>
      <c r="G39" s="27">
        <v>449</v>
      </c>
      <c r="H39" s="26" t="e">
        <f>IF(G39="","",G39*Adjustment!$H$37+Adjustment!$H$37*Adjustment!$I$12)</f>
        <v>#REF!</v>
      </c>
      <c r="I39" s="27">
        <v>449</v>
      </c>
      <c r="J39" s="26" t="e">
        <f>IF(I39="","",I39*Adjustment!$H$37+Adjustment!$H$37*Adjustment!$I$12)</f>
        <v>#REF!</v>
      </c>
      <c r="K39" s="27">
        <v>449</v>
      </c>
      <c r="L39" s="26" t="e">
        <f>IF(K39="","",K39*Adjustment!$H$37+Adjustment!$H$37*Adjustment!$I$12)</f>
        <v>#REF!</v>
      </c>
      <c r="M39" s="27">
        <v>270.5</v>
      </c>
      <c r="N39" s="26" t="e">
        <f>IF(M39="","",M39*Adjustment!$H$37+Adjustment!$H$37*Adjustment!$I$12)</f>
        <v>#REF!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3"/>
      <c r="C40" s="113"/>
      <c r="D40" s="9" t="s">
        <v>3</v>
      </c>
      <c r="E40" s="27">
        <v>366.75</v>
      </c>
      <c r="F40" s="26" t="e">
        <f>IF(E40="","",E40*Adjustment!$H$38+Adjustment!$H$38*Adjustment!$I$12)</f>
        <v>#REF!</v>
      </c>
      <c r="G40" s="27">
        <v>374</v>
      </c>
      <c r="H40" s="26" t="e">
        <f>IF(G40="","",G40*Adjustment!$H$38+Adjustment!$H$38*Adjustment!$I$12)</f>
        <v>#REF!</v>
      </c>
      <c r="I40" s="27">
        <v>374</v>
      </c>
      <c r="J40" s="26" t="e">
        <f>IF(I40="","",I40*Adjustment!$H$38+Adjustment!$H$38*Adjustment!$I$12)</f>
        <v>#REF!</v>
      </c>
      <c r="K40" s="27">
        <v>374</v>
      </c>
      <c r="L40" s="26" t="e">
        <f>IF(K40="","",K40*Adjustment!$H$38+Adjustment!$H$38*Adjustment!$I$12)</f>
        <v>#REF!</v>
      </c>
      <c r="M40" s="27">
        <v>236.5</v>
      </c>
      <c r="N40" s="26" t="e">
        <f>IF(M40="","",M40*Adjustment!$H$38+Adjustment!$H$38*Adjustment!$I$12)</f>
        <v>#REF!</v>
      </c>
    </row>
    <row r="41" spans="1:21" s="5" customFormat="1" ht="14.25" customHeight="1" x14ac:dyDescent="0.25">
      <c r="A41" s="9">
        <v>32</v>
      </c>
      <c r="B41" s="113"/>
      <c r="C41" s="113"/>
      <c r="D41" s="9" t="s">
        <v>4</v>
      </c>
      <c r="E41" s="27">
        <v>291.75</v>
      </c>
      <c r="F41" s="26" t="e">
        <f>IF(E41="","",E41*Adjustment!$H$39+Adjustment!$H$39*Adjustment!$I$12)</f>
        <v>#REF!</v>
      </c>
      <c r="G41" s="27">
        <v>299</v>
      </c>
      <c r="H41" s="26" t="e">
        <f>IF(G41="","",G41*Adjustment!$H$39+Adjustment!$H$39*Adjustment!$I$12)</f>
        <v>#REF!</v>
      </c>
      <c r="I41" s="27">
        <v>299</v>
      </c>
      <c r="J41" s="26" t="e">
        <f>IF(I41="","",I41*Adjustment!$H$39+Adjustment!$H$39*Adjustment!$I$12)</f>
        <v>#REF!</v>
      </c>
      <c r="K41" s="27">
        <v>299</v>
      </c>
      <c r="L41" s="26" t="e">
        <f>IF(K41="","",K41*Adjustment!$H$39+Adjustment!$H$39*Adjustment!$I$12)</f>
        <v>#REF!</v>
      </c>
      <c r="M41" s="27">
        <v>220.5</v>
      </c>
      <c r="N41" s="26" t="e">
        <f>IF(M41="","",M41*Adjustment!$H$39+Adjustment!$H$39*Adjustment!$I$12)</f>
        <v>#REF!</v>
      </c>
    </row>
    <row r="42" spans="1:21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 t="e">
        <f>IF(M42="","",M42*Adjustment!$H$40+Adjustment!$H$40*Adjustment!$I$12)</f>
        <v>#REF!</v>
      </c>
    </row>
    <row r="43" spans="1:21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 t="e">
        <f>IF(M43="","",M43*Adjustment!$H$41+Adjustment!$H$41*Adjustment!$I$12)</f>
        <v>#REF!</v>
      </c>
    </row>
    <row r="44" spans="1:21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 t="e">
        <f>IF(M44="","",M44*Adjustment!$H$42+Adjustment!$H$42*Adjustment!$I$12)</f>
        <v>#REF!</v>
      </c>
    </row>
    <row r="45" spans="1:21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 t="e">
        <f>IF(M45="","",M45*Adjustment!$H$43+Adjustment!$H$43*Adjustment!$I$12)</f>
        <v>#REF!</v>
      </c>
    </row>
    <row r="46" spans="1:21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396.75</v>
      </c>
      <c r="F46" s="26" t="e">
        <f>IF(E46="","",E46*Adjustment!$H$44+Adjustment!$H$44*Adjustment!$I$12)</f>
        <v>#REF!</v>
      </c>
      <c r="G46" s="27">
        <v>404</v>
      </c>
      <c r="H46" s="26" t="e">
        <f>IF(G46="","",G46*Adjustment!$H$44+Adjustment!$H$44*Adjustment!$I$12)</f>
        <v>#REF!</v>
      </c>
      <c r="I46" s="27">
        <v>404</v>
      </c>
      <c r="J46" s="26" t="e">
        <f>IF(I46="","",I46*Adjustment!$H$44+Adjustment!$H$44*Adjustment!$I$12)</f>
        <v>#REF!</v>
      </c>
      <c r="K46" s="27">
        <v>404</v>
      </c>
      <c r="L46" s="26" t="e">
        <f>IF(K46="","",K46*Adjustment!$H$44+Adjustment!$H$44*Adjustment!$I$12)</f>
        <v>#REF!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12"/>
      <c r="C47" s="112"/>
      <c r="D47" s="9" t="s">
        <v>2</v>
      </c>
      <c r="E47" s="27">
        <v>321.75</v>
      </c>
      <c r="F47" s="26" t="e">
        <f>IF(E47="","",E47*Adjustment!$H$45+Adjustment!$H$45*Adjustment!$I$12)</f>
        <v>#REF!</v>
      </c>
      <c r="G47" s="27">
        <v>329</v>
      </c>
      <c r="H47" s="26" t="e">
        <f>IF(G47="","",G47*Adjustment!$H$45+Adjustment!$H$45*Adjustment!$I$12)</f>
        <v>#REF!</v>
      </c>
      <c r="I47" s="27">
        <v>329</v>
      </c>
      <c r="J47" s="26" t="e">
        <f>IF(I47="","",I47*Adjustment!$H$45+Adjustment!$H$45*Adjustment!$I$12)</f>
        <v>#REF!</v>
      </c>
      <c r="K47" s="27">
        <v>329</v>
      </c>
      <c r="L47" s="26" t="e">
        <f>IF(K47="","",K47*Adjustment!$H$45+Adjustment!$H$45*Adjustment!$I$12)</f>
        <v>#REF!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12"/>
      <c r="C48" s="112"/>
      <c r="D48" s="9" t="s">
        <v>3</v>
      </c>
      <c r="E48" s="27">
        <v>246.75</v>
      </c>
      <c r="F48" s="26" t="e">
        <f>IF(E48="","",E48*Adjustment!$H$46+Adjustment!$H$46*Adjustment!$I$12)</f>
        <v>#REF!</v>
      </c>
      <c r="G48" s="27">
        <v>254</v>
      </c>
      <c r="H48" s="26" t="e">
        <f>IF(G48="","",G48*Adjustment!$H$46+Adjustment!$H$46*Adjustment!$I$12)</f>
        <v>#REF!</v>
      </c>
      <c r="I48" s="27">
        <v>254</v>
      </c>
      <c r="J48" s="26" t="e">
        <f>IF(I48="","",I48*Adjustment!$H$46+Adjustment!$H$46*Adjustment!$I$12)</f>
        <v>#REF!</v>
      </c>
      <c r="K48" s="27">
        <v>254</v>
      </c>
      <c r="L48" s="26" t="e">
        <f>IF(K48="","",K48*Adjustment!$H$46+Adjustment!$H$46*Adjustment!$I$12)</f>
        <v>#REF!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2"/>
      <c r="C49" s="112"/>
      <c r="D49" s="9" t="s">
        <v>4</v>
      </c>
      <c r="E49" s="27">
        <v>171.75</v>
      </c>
      <c r="F49" s="26" t="e">
        <f>IF(E49="","",E49*Adjustment!$H$47+Adjustment!$H$47*Adjustment!$I$12)</f>
        <v>#REF!</v>
      </c>
      <c r="G49" s="27">
        <v>179</v>
      </c>
      <c r="H49" s="26" t="e">
        <f>IF(G49="","",G49*Adjustment!$H$47+Adjustment!$H$47*Adjustment!$I$12)</f>
        <v>#REF!</v>
      </c>
      <c r="I49" s="27">
        <v>179</v>
      </c>
      <c r="J49" s="26" t="e">
        <f>IF(I49="","",I49*Adjustment!$H$47+Adjustment!$H$47*Adjustment!$I$12)</f>
        <v>#REF!</v>
      </c>
      <c r="K49" s="27">
        <v>179</v>
      </c>
      <c r="L49" s="26" t="e">
        <f>IF(K49="","",K49*Adjustment!$H$47+Adjustment!$H$47*Adjustment!$I$12)</f>
        <v>#REF!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444.75</v>
      </c>
      <c r="F50" s="26" t="e">
        <f>IF(E50="","",E50*Adjustment!$H$48+Adjustment!$H$48*Adjustment!$I$12)</f>
        <v>#REF!</v>
      </c>
      <c r="G50" s="27">
        <v>452</v>
      </c>
      <c r="H50" s="26" t="e">
        <f>IF(G50="","",G50*Adjustment!$H$48+Adjustment!$H$48*Adjustment!$I$12)</f>
        <v>#REF!</v>
      </c>
      <c r="I50" s="27">
        <v>452</v>
      </c>
      <c r="J50" s="26" t="e">
        <f>IF(I50="","",I50*Adjustment!$H$48+Adjustment!$H$48*Adjustment!$I$12)</f>
        <v>#REF!</v>
      </c>
      <c r="K50" s="27">
        <v>452</v>
      </c>
      <c r="L50" s="26" t="e">
        <f>IF(K50="","",K50*Adjustment!$H$48+Adjustment!$H$48*Adjustment!$I$12)</f>
        <v>#REF!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2"/>
      <c r="C51" s="112"/>
      <c r="D51" s="9" t="s">
        <v>2</v>
      </c>
      <c r="E51" s="27">
        <v>369.75</v>
      </c>
      <c r="F51" s="26" t="e">
        <f>IF(E51="","",E51*Adjustment!$H$49+Adjustment!$H$49*Adjustment!$I$12)</f>
        <v>#REF!</v>
      </c>
      <c r="G51" s="27">
        <v>377</v>
      </c>
      <c r="H51" s="26" t="e">
        <f>IF(G51="","",G51*Adjustment!$H$49+Adjustment!$H$49*Adjustment!$I$12)</f>
        <v>#REF!</v>
      </c>
      <c r="I51" s="27">
        <v>377</v>
      </c>
      <c r="J51" s="26" t="e">
        <f>IF(I51="","",I51*Adjustment!$H$49+Adjustment!$H$49*Adjustment!$I$12)</f>
        <v>#REF!</v>
      </c>
      <c r="K51" s="27">
        <v>377</v>
      </c>
      <c r="L51" s="26" t="e">
        <f>IF(K51="","",K51*Adjustment!$H$49+Adjustment!$H$49*Adjustment!$I$12)</f>
        <v>#REF!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2"/>
      <c r="C52" s="112"/>
      <c r="D52" s="9" t="s">
        <v>3</v>
      </c>
      <c r="E52" s="27">
        <v>294.75</v>
      </c>
      <c r="F52" s="26" t="e">
        <f>IF(E52="","",E52*Adjustment!$H$50+Adjustment!$H$50*Adjustment!$I$12)</f>
        <v>#REF!</v>
      </c>
      <c r="G52" s="27">
        <v>302</v>
      </c>
      <c r="H52" s="26" t="e">
        <f>IF(G52="","",G52*Adjustment!$H$50+Adjustment!$H$50*Adjustment!$I$12)</f>
        <v>#REF!</v>
      </c>
      <c r="I52" s="27">
        <v>302</v>
      </c>
      <c r="J52" s="26" t="e">
        <f>IF(I52="","",I52*Adjustment!$H$50+Adjustment!$H$50*Adjustment!$I$12)</f>
        <v>#REF!</v>
      </c>
      <c r="K52" s="27">
        <v>302</v>
      </c>
      <c r="L52" s="26" t="e">
        <f>IF(K52="","",K52*Adjustment!$H$50+Adjustment!$H$50*Adjustment!$I$12)</f>
        <v>#REF!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2"/>
      <c r="C53" s="112"/>
      <c r="D53" s="9" t="s">
        <v>4</v>
      </c>
      <c r="E53" s="27">
        <v>219.75</v>
      </c>
      <c r="F53" s="26" t="e">
        <f>IF(E53="","",E53*Adjustment!$H$51+Adjustment!$H$51*Adjustment!$I$12)</f>
        <v>#REF!</v>
      </c>
      <c r="G53" s="27">
        <v>227</v>
      </c>
      <c r="H53" s="26" t="e">
        <f>IF(G53="","",G53*Adjustment!$H$51+Adjustment!$H$51*Adjustment!$I$12)</f>
        <v>#REF!</v>
      </c>
      <c r="I53" s="27">
        <v>227</v>
      </c>
      <c r="J53" s="26" t="e">
        <f>IF(I53="","",I53*Adjustment!$H$51+Adjustment!$H$51*Adjustment!$I$12)</f>
        <v>#REF!</v>
      </c>
      <c r="K53" s="27">
        <v>227</v>
      </c>
      <c r="L53" s="26" t="e">
        <f>IF(K53="","",K53*Adjustment!$H$51+Adjustment!$H$51*Adjustment!$I$12)</f>
        <v>#REF!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413.75</v>
      </c>
      <c r="F54" s="26" t="e">
        <f>IF(E54="","",E54*Adjustment!$H$52+Adjustment!$H$52*Adjustment!$I$12)</f>
        <v>#REF!</v>
      </c>
      <c r="G54" s="27">
        <v>421</v>
      </c>
      <c r="H54" s="26" t="e">
        <f>IF(G54="","",G54*Adjustment!$H$52+Adjustment!$H$52*Adjustment!$I$12)</f>
        <v>#REF!</v>
      </c>
      <c r="I54" s="27">
        <v>421</v>
      </c>
      <c r="J54" s="26" t="e">
        <f>IF(I54="","",I54*Adjustment!$H$52+Adjustment!$H$52*Adjustment!$I$12)</f>
        <v>#REF!</v>
      </c>
      <c r="K54" s="27">
        <v>421</v>
      </c>
      <c r="L54" s="26" t="e">
        <f>IF(K54="","",K54*Adjustment!$H$52+Adjustment!$H$52*Adjustment!$I$12)</f>
        <v>#REF!</v>
      </c>
      <c r="M54" s="27">
        <v>277.5</v>
      </c>
      <c r="N54" s="26" t="e">
        <f>IF(M54="","",M54*Adjustment!$H$52+Adjustment!$H$52*Adjustment!$I$12)</f>
        <v>#REF!</v>
      </c>
    </row>
    <row r="55" spans="1:21" ht="14.1" customHeight="1" x14ac:dyDescent="0.2">
      <c r="A55" s="9">
        <v>46</v>
      </c>
      <c r="B55" s="112"/>
      <c r="C55" s="134"/>
      <c r="D55" s="9" t="s">
        <v>2</v>
      </c>
      <c r="E55" s="27">
        <v>338.75</v>
      </c>
      <c r="F55" s="26" t="e">
        <f>IF(E55="","",E55*Adjustment!$H$53+Adjustment!$H$53*Adjustment!$I$12)</f>
        <v>#REF!</v>
      </c>
      <c r="G55" s="27">
        <v>346</v>
      </c>
      <c r="H55" s="26" t="e">
        <f>IF(G55="","",G55*Adjustment!$H$53+Adjustment!$H$53*Adjustment!$I$12)</f>
        <v>#REF!</v>
      </c>
      <c r="I55" s="27">
        <v>346</v>
      </c>
      <c r="J55" s="26" t="e">
        <f>IF(I55="","",I55*Adjustment!$H$53+Adjustment!$H$53*Adjustment!$I$12)</f>
        <v>#REF!</v>
      </c>
      <c r="K55" s="27">
        <v>346</v>
      </c>
      <c r="L55" s="26" t="e">
        <f>IF(K55="","",K55*Adjustment!$H$53+Adjustment!$H$53*Adjustment!$I$12)</f>
        <v>#REF!</v>
      </c>
      <c r="M55" s="27">
        <v>229.5</v>
      </c>
      <c r="N55" s="26" t="e">
        <f>IF(M55="","",M55*Adjustment!$H$53+Adjustment!$H$53*Adjustment!$I$12)</f>
        <v>#REF!</v>
      </c>
    </row>
    <row r="56" spans="1:21" ht="14.1" customHeight="1" x14ac:dyDescent="0.2">
      <c r="A56" s="9">
        <v>47</v>
      </c>
      <c r="B56" s="112"/>
      <c r="C56" s="134"/>
      <c r="D56" s="9" t="s">
        <v>3</v>
      </c>
      <c r="E56" s="27">
        <v>263.75</v>
      </c>
      <c r="F56" s="26" t="e">
        <f>IF(E56="","",E56*Adjustment!$H$54+Adjustment!$H$54*Adjustment!$I$12)</f>
        <v>#REF!</v>
      </c>
      <c r="G56" s="27">
        <v>271</v>
      </c>
      <c r="H56" s="26" t="e">
        <f>IF(G56="","",G56*Adjustment!$H$54+Adjustment!$H$54*Adjustment!$I$12)</f>
        <v>#REF!</v>
      </c>
      <c r="I56" s="27">
        <v>271</v>
      </c>
      <c r="J56" s="26" t="e">
        <f>IF(I56="","",I56*Adjustment!$H$54+Adjustment!$H$54*Adjustment!$I$12)</f>
        <v>#REF!</v>
      </c>
      <c r="K56" s="27">
        <v>271</v>
      </c>
      <c r="L56" s="26" t="e">
        <f>IF(K56="","",K56*Adjustment!$H$54+Adjustment!$H$54*Adjustment!$I$12)</f>
        <v>#REF!</v>
      </c>
      <c r="M56" s="27">
        <v>194.5</v>
      </c>
      <c r="N56" s="26" t="e">
        <f>IF(M56="","",M56*Adjustment!$H$54+Adjustment!$H$54*Adjustment!$I$12)</f>
        <v>#REF!</v>
      </c>
    </row>
    <row r="57" spans="1:21" ht="14.1" customHeight="1" x14ac:dyDescent="0.2">
      <c r="A57" s="9">
        <v>48</v>
      </c>
      <c r="B57" s="112"/>
      <c r="C57" s="134"/>
      <c r="D57" s="9" t="s">
        <v>4</v>
      </c>
      <c r="E57" s="27">
        <v>188.75</v>
      </c>
      <c r="F57" s="26" t="e">
        <f>IF(E57="","",E57*Adjustment!$H$55+Adjustment!$H$55*Adjustment!$I$12)</f>
        <v>#REF!</v>
      </c>
      <c r="G57" s="27">
        <v>196</v>
      </c>
      <c r="H57" s="26" t="e">
        <f>IF(G57="","",G57*Adjustment!$H$55+Adjustment!$H$55*Adjustment!$I$12)</f>
        <v>#REF!</v>
      </c>
      <c r="I57" s="27">
        <v>196</v>
      </c>
      <c r="J57" s="26" t="e">
        <f>IF(I57="","",I57*Adjustment!$H$55+Adjustment!$H$55*Adjustment!$I$12)</f>
        <v>#REF!</v>
      </c>
      <c r="K57" s="27">
        <v>196</v>
      </c>
      <c r="L57" s="26" t="e">
        <f>IF(K57="","",K57*Adjustment!$H$55+Adjustment!$H$55*Adjustment!$I$12)</f>
        <v>#REF!</v>
      </c>
      <c r="M57" s="27">
        <v>176.5</v>
      </c>
      <c r="N57" s="26" t="e">
        <f>IF(M57="","",M57*Adjustment!$H$55+Adjustment!$H$55*Adjustment!$I$12)</f>
        <v>#REF!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 t="e">
        <f>IF(E58="","",E58*F7+F7*Adjustment!$I$9)</f>
        <v>#REF!</v>
      </c>
      <c r="G58" s="27">
        <v>20.9</v>
      </c>
      <c r="H58" s="26" t="e">
        <f>IF(G58="","",G58*H7+H7*Adjustment!$I$9)</f>
        <v>#REF!</v>
      </c>
      <c r="I58" s="27">
        <v>20.9</v>
      </c>
      <c r="J58" s="26" t="e">
        <f>IF(I58="","",I58*J7+J7*Adjustment!$I$9)</f>
        <v>#REF!</v>
      </c>
      <c r="K58" s="27">
        <v>20.9</v>
      </c>
      <c r="L58" s="26" t="e">
        <f>IF(K58="","",K58*L7+L7*Adjustment!$I$9)</f>
        <v>#REF!</v>
      </c>
      <c r="M58" s="27">
        <v>7</v>
      </c>
      <c r="N58" s="26" t="e">
        <f>IF(M58="","",M58*N7+N7*Adjustment!$I$9)</f>
        <v>#REF!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M8:N8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 t="e">
        <f>SUM(F10:F69)</f>
        <v>#REF!</v>
      </c>
      <c r="G2" s="76"/>
      <c r="H2" s="88" t="e">
        <f>SUM(H10:H69)</f>
        <v>#REF!</v>
      </c>
      <c r="I2" s="76"/>
      <c r="J2" s="88" t="e">
        <f>SUM(J10:J69)</f>
        <v>#REF!</v>
      </c>
      <c r="K2" s="76"/>
      <c r="L2" s="88" t="e">
        <f>SUM(L10:L69)</f>
        <v>#REF!</v>
      </c>
      <c r="M2" s="76"/>
      <c r="N2" s="88" t="e">
        <f>SUM(N10:N69)</f>
        <v>#REF!</v>
      </c>
      <c r="O2" s="76"/>
      <c r="P2" s="88" t="e">
        <f>SUM(P10:P69)</f>
        <v>#REF!</v>
      </c>
    </row>
    <row r="3" spans="1:26" x14ac:dyDescent="0.2">
      <c r="D3" s="8" t="s">
        <v>9</v>
      </c>
      <c r="E3" s="110" t="s">
        <v>52</v>
      </c>
      <c r="F3" s="111"/>
      <c r="G3" s="110" t="s">
        <v>52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96</v>
      </c>
      <c r="P3" s="111"/>
    </row>
    <row r="4" spans="1:26" x14ac:dyDescent="0.2">
      <c r="B4" s="16" t="s">
        <v>48</v>
      </c>
      <c r="D4" s="8" t="s">
        <v>8</v>
      </c>
      <c r="E4" s="108" t="s">
        <v>53</v>
      </c>
      <c r="F4" s="109"/>
      <c r="G4" s="108" t="s">
        <v>53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6" t="s">
        <v>147</v>
      </c>
      <c r="P4" s="107"/>
    </row>
    <row r="5" spans="1:26" ht="32.25" customHeight="1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62</v>
      </c>
      <c r="J5" s="107"/>
      <c r="K5" s="106" t="s">
        <v>66</v>
      </c>
      <c r="L5" s="107"/>
      <c r="M5" s="106" t="s">
        <v>154</v>
      </c>
      <c r="N5" s="107"/>
      <c r="O5" s="106" t="s">
        <v>94</v>
      </c>
      <c r="P5" s="107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2" t="s">
        <v>54</v>
      </c>
      <c r="F6" s="133"/>
      <c r="G6" s="132" t="s">
        <v>54</v>
      </c>
      <c r="H6" s="133"/>
      <c r="I6" s="132" t="s">
        <v>63</v>
      </c>
      <c r="J6" s="133"/>
      <c r="K6" s="132" t="s">
        <v>68</v>
      </c>
      <c r="L6" s="133"/>
      <c r="M6" s="132" t="s">
        <v>155</v>
      </c>
      <c r="N6" s="133"/>
      <c r="O6" s="132" t="s">
        <v>95</v>
      </c>
      <c r="P6" s="133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248</v>
      </c>
      <c r="F8" s="101"/>
      <c r="G8" s="100" t="s">
        <v>120</v>
      </c>
      <c r="H8" s="101"/>
      <c r="I8" s="100" t="s">
        <v>120</v>
      </c>
      <c r="J8" s="101"/>
      <c r="K8" s="100" t="s">
        <v>121</v>
      </c>
      <c r="L8" s="101"/>
      <c r="M8" s="100" t="s">
        <v>122</v>
      </c>
      <c r="N8" s="101"/>
      <c r="O8" s="100" t="s">
        <v>227</v>
      </c>
      <c r="P8" s="101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 t="e">
        <f>IF(I10="","",I10*Adjustment!$H$8+Adjustment!$H$8*Adjustment!$I$12)</f>
        <v>#REF!</v>
      </c>
      <c r="K10" s="27">
        <v>415.75</v>
      </c>
      <c r="L10" s="26" t="e">
        <f>IF(K10="","",K10*Adjustment!$H$8+Adjustment!$H$8*Adjustment!$I$12)</f>
        <v>#REF!</v>
      </c>
      <c r="M10" s="27">
        <v>427.75</v>
      </c>
      <c r="N10" s="26" t="e">
        <f>IF(M10="","",M10*Adjustment!$H$8+Adjustment!$H$8*Adjustment!$I$12)</f>
        <v>#REF!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 t="e">
        <f>IF(I11="","",I11*Adjustment!$H$9+Adjustment!$H$9*Adjustment!$I$12)</f>
        <v>#REF!</v>
      </c>
      <c r="K11" s="27">
        <v>340.75</v>
      </c>
      <c r="L11" s="26" t="e">
        <f>IF(K11="","",K11*Adjustment!$H$9+Adjustment!$H$9*Adjustment!$I$12)</f>
        <v>#REF!</v>
      </c>
      <c r="M11" s="27">
        <v>352.75</v>
      </c>
      <c r="N11" s="26" t="e">
        <f>IF(M11="","",M11*Adjustment!$H$9+Adjustment!$H$9*Adjustment!$I$12)</f>
        <v>#REF!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 t="e">
        <f>IF(I12="","",I12*Adjustment!$H$10+Adjustment!$H$10*Adjustment!$I$12)</f>
        <v>#REF!</v>
      </c>
      <c r="K12" s="27">
        <v>265.75</v>
      </c>
      <c r="L12" s="26" t="e">
        <f>IF(K12="","",K12*Adjustment!$H$10+Adjustment!$H$10*Adjustment!$I$12)</f>
        <v>#REF!</v>
      </c>
      <c r="M12" s="27">
        <v>277.75</v>
      </c>
      <c r="N12" s="26" t="e">
        <f>IF(M12="","",M12*Adjustment!$H$10+Adjustment!$H$10*Adjustment!$I$12)</f>
        <v>#REF!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 t="e">
        <f>IF(I13="","",I13*Adjustment!$H$11+Adjustment!$H$11*Adjustment!$I$12)</f>
        <v>#REF!</v>
      </c>
      <c r="K13" s="27">
        <v>190.75</v>
      </c>
      <c r="L13" s="26" t="e">
        <f>IF(K13="","",K13*Adjustment!$H$11+Adjustment!$H$11*Adjustment!$I$12)</f>
        <v>#REF!</v>
      </c>
      <c r="M13" s="27">
        <v>202.75</v>
      </c>
      <c r="N13" s="26" t="e">
        <f>IF(M13="","",M13*Adjustment!$H$11+Adjustment!$H$11*Adjustment!$I$12)</f>
        <v>#REF!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415</v>
      </c>
      <c r="F14" s="26" t="e">
        <f>IF(E14="","",E14*Adjustment!$H$12+Adjustment!$H$12*Adjustment!$I$12)</f>
        <v>#REF!</v>
      </c>
      <c r="G14" s="27">
        <v>395</v>
      </c>
      <c r="H14" s="26" t="e">
        <f>IF(G14="","",G14*Adjustment!$H$12+Adjustment!$H$12*Adjustment!$I$12)</f>
        <v>#REF!</v>
      </c>
      <c r="I14" s="27">
        <v>423</v>
      </c>
      <c r="J14" s="26" t="e">
        <f>IF(I14="","",I14*Adjustment!$H$12+Adjustment!$H$12*Adjustment!$I$12)</f>
        <v>#REF!</v>
      </c>
      <c r="K14" s="27">
        <v>397.75</v>
      </c>
      <c r="L14" s="26" t="e">
        <f>IF(K14="","",K14*Adjustment!$H$12+Adjustment!$H$12*Adjustment!$I$12)</f>
        <v>#REF!</v>
      </c>
      <c r="M14" s="27">
        <v>409.75</v>
      </c>
      <c r="N14" s="26" t="e">
        <f>IF(M14="","",M14*Adjustment!$H$12+Adjustment!$H$12*Adjustment!$I$12)</f>
        <v>#REF!</v>
      </c>
      <c r="O14" s="27">
        <v>324</v>
      </c>
      <c r="P14" s="26" t="e">
        <f>IF(O14="","",O14*Adjustment!$H$12+Adjustment!$H$12*Adjustment!$I$12)</f>
        <v>#REF!</v>
      </c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350</v>
      </c>
      <c r="F15" s="26" t="e">
        <f>IF(E15="","",E15*Adjustment!$H$13+Adjustment!$H$13*Adjustment!$I$12)</f>
        <v>#REF!</v>
      </c>
      <c r="G15" s="27">
        <v>330</v>
      </c>
      <c r="H15" s="26" t="e">
        <f>IF(G15="","",G15*Adjustment!$H$13+Adjustment!$H$13*Adjustment!$I$12)</f>
        <v>#REF!</v>
      </c>
      <c r="I15" s="27">
        <v>348</v>
      </c>
      <c r="J15" s="26" t="e">
        <f>IF(I15="","",I15*Adjustment!$H$13+Adjustment!$H$13*Adjustment!$I$12)</f>
        <v>#REF!</v>
      </c>
      <c r="K15" s="27">
        <v>322.75</v>
      </c>
      <c r="L15" s="26" t="e">
        <f>IF(K15="","",K15*Adjustment!$H$13+Adjustment!$H$13*Adjustment!$I$12)</f>
        <v>#REF!</v>
      </c>
      <c r="M15" s="27">
        <v>334.75</v>
      </c>
      <c r="N15" s="26" t="e">
        <f>IF(M15="","",M15*Adjustment!$H$13+Adjustment!$H$13*Adjustment!$I$12)</f>
        <v>#REF!</v>
      </c>
      <c r="O15" s="27">
        <v>324</v>
      </c>
      <c r="P15" s="26" t="e">
        <f>IF(O15="","",O15*Adjustment!$H$13+Adjustment!$H$13*Adjustment!$I$12)</f>
        <v>#REF!</v>
      </c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285</v>
      </c>
      <c r="F16" s="26" t="e">
        <f>IF(E16="","",E16*Adjustment!$H$14+Adjustment!$H$14*Adjustment!$I$12)</f>
        <v>#REF!</v>
      </c>
      <c r="G16" s="27">
        <v>265</v>
      </c>
      <c r="H16" s="26" t="e">
        <f>IF(G16="","",G16*Adjustment!$H$14+Adjustment!$H$14*Adjustment!$I$12)</f>
        <v>#REF!</v>
      </c>
      <c r="I16" s="27">
        <v>273</v>
      </c>
      <c r="J16" s="26" t="e">
        <f>IF(I16="","",I16*Adjustment!$H$14+Adjustment!$H$14*Adjustment!$I$12)</f>
        <v>#REF!</v>
      </c>
      <c r="K16" s="27">
        <v>247.75</v>
      </c>
      <c r="L16" s="26" t="e">
        <f>IF(K16="","",K16*Adjustment!$H$14+Adjustment!$H$14*Adjustment!$I$12)</f>
        <v>#REF!</v>
      </c>
      <c r="M16" s="27">
        <v>259.75</v>
      </c>
      <c r="N16" s="26" t="e">
        <f>IF(M16="","",M16*Adjustment!$H$14+Adjustment!$H$14*Adjustment!$I$12)</f>
        <v>#REF!</v>
      </c>
      <c r="O16" s="27">
        <v>324</v>
      </c>
      <c r="P16" s="26" t="e">
        <f>IF(O16="","",O16*Adjustment!$H$14+Adjustment!$H$14*Adjustment!$I$12)</f>
        <v>#REF!</v>
      </c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205</v>
      </c>
      <c r="F17" s="26" t="e">
        <f>IF(E17="","",E17*Adjustment!$H$15+Adjustment!$H$15*Adjustment!$I$12)</f>
        <v>#REF!</v>
      </c>
      <c r="G17" s="27">
        <v>192</v>
      </c>
      <c r="H17" s="26" t="e">
        <f>IF(G17="","",G17*Adjustment!$H$15+Adjustment!$H$15*Adjustment!$I$12)</f>
        <v>#REF!</v>
      </c>
      <c r="I17" s="27">
        <v>198</v>
      </c>
      <c r="J17" s="26" t="e">
        <f>IF(I17="","",I17*Adjustment!$H$15+Adjustment!$H$15*Adjustment!$I$12)</f>
        <v>#REF!</v>
      </c>
      <c r="K17" s="27">
        <v>172.75</v>
      </c>
      <c r="L17" s="26" t="e">
        <f>IF(K17="","",K17*Adjustment!$H$15+Adjustment!$H$15*Adjustment!$I$12)</f>
        <v>#REF!</v>
      </c>
      <c r="M17" s="27">
        <v>184.75</v>
      </c>
      <c r="N17" s="26" t="e">
        <f>IF(M17="","",M17*Adjustment!$H$15+Adjustment!$H$15*Adjustment!$I$12)</f>
        <v>#REF!</v>
      </c>
      <c r="O17" s="27">
        <v>224</v>
      </c>
      <c r="P17" s="26" t="e">
        <f>IF(O17="","",O17*Adjustment!$H$15+Adjustment!$H$15*Adjustment!$I$12)</f>
        <v>#REF!</v>
      </c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 t="e">
        <f>IF(I26="","",I26*Adjustment!$H$24+Adjustment!$H$24*Adjustment!$I$12)</f>
        <v>#REF!</v>
      </c>
      <c r="K26" s="28">
        <v>451.25</v>
      </c>
      <c r="L26" s="26" t="e">
        <f>IF(K26="","",K26*Adjustment!$H$24+Adjustment!$H$24*Adjustment!$I$12)</f>
        <v>#REF!</v>
      </c>
      <c r="M26" s="28">
        <v>463.25</v>
      </c>
      <c r="N26" s="26" t="e">
        <f>IF(M26="","",M26*Adjustment!$H$24+Adjustment!$H$24*Adjustment!$I$12)</f>
        <v>#REF!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 t="e">
        <f>IF(I27="","",I27*Adjustment!$H$25+Adjustment!$H$25*Adjustment!$I$12)</f>
        <v>#REF!</v>
      </c>
      <c r="K27" s="28">
        <v>376.25</v>
      </c>
      <c r="L27" s="26" t="e">
        <f>IF(K27="","",K27*Adjustment!$H$25+Adjustment!$H$25*Adjustment!$I$12)</f>
        <v>#REF!</v>
      </c>
      <c r="M27" s="28">
        <v>388.25</v>
      </c>
      <c r="N27" s="26" t="e">
        <f>IF(M27="","",M27*Adjustment!$H$25+Adjustment!$H$25*Adjustment!$I$12)</f>
        <v>#REF!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 t="e">
        <f>IF(I28="","",I28*Adjustment!$H$26+Adjustment!$H$26*Adjustment!$I$12)</f>
        <v>#REF!</v>
      </c>
      <c r="K28" s="28">
        <v>301.25</v>
      </c>
      <c r="L28" s="26" t="e">
        <f>IF(K28="","",K28*Adjustment!$H$26+Adjustment!$H$26*Adjustment!$I$12)</f>
        <v>#REF!</v>
      </c>
      <c r="M28" s="28">
        <v>313.25</v>
      </c>
      <c r="N28" s="26" t="e">
        <f>IF(M28="","",M28*Adjustment!$H$26+Adjustment!$H$26*Adjustment!$I$12)</f>
        <v>#REF!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 t="e">
        <f>IF(I29="","",I29*Adjustment!$H$27+Adjustment!$H$27*Adjustment!$I$12)</f>
        <v>#REF!</v>
      </c>
      <c r="K29" s="28">
        <v>226.25</v>
      </c>
      <c r="L29" s="26" t="e">
        <f>IF(K29="","",K29*Adjustment!$H$27+Adjustment!$H$27*Adjustment!$I$12)</f>
        <v>#REF!</v>
      </c>
      <c r="M29" s="28">
        <v>238.25</v>
      </c>
      <c r="N29" s="26" t="e">
        <f>IF(M29="","",M29*Adjustment!$H$27+Adjustment!$H$27*Adjustment!$I$12)</f>
        <v>#REF!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500</v>
      </c>
      <c r="F30" s="26" t="e">
        <f>IF(E30="","",E30*Adjustment!$H$28+Adjustment!$H$28*Adjustment!$I$12)</f>
        <v>#REF!</v>
      </c>
      <c r="G30" s="27">
        <v>490</v>
      </c>
      <c r="H30" s="26" t="e">
        <f>IF(G30="","",G30*Adjustment!$H$28+Adjustment!$H$28*Adjustment!$I$12)</f>
        <v>#REF!</v>
      </c>
      <c r="I30" s="27">
        <v>571</v>
      </c>
      <c r="J30" s="26" t="e">
        <f>IF(I30="","",I30*Adjustment!$H$28+Adjustment!$H$28*Adjustment!$I$12)</f>
        <v>#REF!</v>
      </c>
      <c r="K30" s="27">
        <v>494.75</v>
      </c>
      <c r="L30" s="26" t="e">
        <f>IF(K30="","",K30*Adjustment!$H$28+Adjustment!$H$28*Adjustment!$I$12)</f>
        <v>#REF!</v>
      </c>
      <c r="M30" s="27">
        <v>557.75</v>
      </c>
      <c r="N30" s="26" t="e">
        <f>IF(M30="","",M30*Adjustment!$H$28+Adjustment!$H$28*Adjustment!$I$12)</f>
        <v>#REF!</v>
      </c>
      <c r="O30" s="27">
        <v>346</v>
      </c>
      <c r="P30" s="26" t="e">
        <f>IF(O30="","",O30*Adjustment!$H$28+Adjustment!$H$28*Adjustment!$I$12)</f>
        <v>#REF!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435</v>
      </c>
      <c r="F31" s="26" t="e">
        <f>IF(E31="","",E31*Adjustment!$H$29+Adjustment!$H$29*Adjustment!$I$12)</f>
        <v>#REF!</v>
      </c>
      <c r="G31" s="27">
        <v>420</v>
      </c>
      <c r="H31" s="26" t="e">
        <f>IF(G31="","",G31*Adjustment!$H$29+Adjustment!$H$29*Adjustment!$I$12)</f>
        <v>#REF!</v>
      </c>
      <c r="I31" s="27">
        <v>496</v>
      </c>
      <c r="J31" s="26" t="e">
        <f>IF(I31="","",I31*Adjustment!$H$29+Adjustment!$H$29*Adjustment!$I$12)</f>
        <v>#REF!</v>
      </c>
      <c r="K31" s="27">
        <v>419.75</v>
      </c>
      <c r="L31" s="26" t="e">
        <f>IF(K31="","",K31*Adjustment!$H$29+Adjustment!$H$29*Adjustment!$I$12)</f>
        <v>#REF!</v>
      </c>
      <c r="M31" s="27">
        <v>482.75</v>
      </c>
      <c r="N31" s="26" t="e">
        <f>IF(M31="","",M31*Adjustment!$H$29+Adjustment!$H$29*Adjustment!$I$12)</f>
        <v>#REF!</v>
      </c>
      <c r="O31" s="27">
        <v>346</v>
      </c>
      <c r="P31" s="26" t="e">
        <f>IF(O31="","",O31*Adjustment!$H$29+Adjustment!$H$29*Adjustment!$I$12)</f>
        <v>#REF!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370</v>
      </c>
      <c r="F32" s="26" t="e">
        <f>IF(E32="","",E32*Adjustment!$H$30+Adjustment!$H$30*Adjustment!$I$12)</f>
        <v>#REF!</v>
      </c>
      <c r="G32" s="27">
        <v>355</v>
      </c>
      <c r="H32" s="26" t="e">
        <f>IF(G32="","",G32*Adjustment!$H$30+Adjustment!$H$30*Adjustment!$I$12)</f>
        <v>#REF!</v>
      </c>
      <c r="I32" s="27">
        <v>421</v>
      </c>
      <c r="J32" s="26" t="e">
        <f>IF(I32="","",I32*Adjustment!$H$30+Adjustment!$H$30*Adjustment!$I$12)</f>
        <v>#REF!</v>
      </c>
      <c r="K32" s="27">
        <v>344.75</v>
      </c>
      <c r="L32" s="26" t="e">
        <f>IF(K32="","",K32*Adjustment!$H$30+Adjustment!$H$30*Adjustment!$I$12)</f>
        <v>#REF!</v>
      </c>
      <c r="M32" s="27">
        <v>407.75</v>
      </c>
      <c r="N32" s="26" t="e">
        <f>IF(M32="","",M32*Adjustment!$H$30+Adjustment!$H$30*Adjustment!$I$12)</f>
        <v>#REF!</v>
      </c>
      <c r="O32" s="27">
        <v>346</v>
      </c>
      <c r="P32" s="26" t="e">
        <f>IF(O32="","",O32*Adjustment!$H$30+Adjustment!$H$30*Adjustment!$I$12)</f>
        <v>#REF!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285</v>
      </c>
      <c r="F33" s="26" t="e">
        <f>IF(E33="","",E33*Adjustment!$H$31+Adjustment!$H$31*Adjustment!$I$12)</f>
        <v>#REF!</v>
      </c>
      <c r="G33" s="27">
        <v>280</v>
      </c>
      <c r="H33" s="26" t="e">
        <f>IF(G33="","",G33*Adjustment!$H$31+Adjustment!$H$31*Adjustment!$I$12)</f>
        <v>#REF!</v>
      </c>
      <c r="I33" s="27">
        <v>346</v>
      </c>
      <c r="J33" s="26" t="e">
        <f>IF(I33="","",I33*Adjustment!$H$31+Adjustment!$H$31*Adjustment!$I$12)</f>
        <v>#REF!</v>
      </c>
      <c r="K33" s="27">
        <v>269.75</v>
      </c>
      <c r="L33" s="26" t="e">
        <f>IF(K33="","",K33*Adjustment!$H$31+Adjustment!$H$31*Adjustment!$I$12)</f>
        <v>#REF!</v>
      </c>
      <c r="M33" s="27">
        <v>332.75</v>
      </c>
      <c r="N33" s="26" t="e">
        <f>IF(M33="","",M33*Adjustment!$H$31+Adjustment!$H$31*Adjustment!$I$12)</f>
        <v>#REF!</v>
      </c>
      <c r="O33" s="27">
        <v>246.5</v>
      </c>
      <c r="P33" s="26" t="e">
        <f>IF(O33="","",O33*Adjustment!$H$31+Adjustment!$H$31*Adjustment!$I$12)</f>
        <v>#REF!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 t="e">
        <f>IF(G34="","",G34*Adjustment!$H$32+Adjustment!$H$32*Adjustment!$I$12)</f>
        <v>#REF!</v>
      </c>
      <c r="I34" s="27">
        <v>435</v>
      </c>
      <c r="J34" s="26" t="e">
        <f>IF(I34="","",I34*Adjustment!$H$32+Adjustment!$H$32*Adjustment!$I$12)</f>
        <v>#REF!</v>
      </c>
      <c r="K34" s="27">
        <v>409.75</v>
      </c>
      <c r="L34" s="26" t="e">
        <f>IF(K34="","",K34*Adjustment!$H$32+Adjustment!$H$32*Adjustment!$I$12)</f>
        <v>#REF!</v>
      </c>
      <c r="M34" s="27">
        <v>421.75</v>
      </c>
      <c r="N34" s="26" t="e">
        <f>IF(M34="","",M34*Adjustment!$H$32+Adjustment!$H$32*Adjustment!$I$12)</f>
        <v>#REF!</v>
      </c>
      <c r="O34" s="27">
        <v>335</v>
      </c>
      <c r="P34" s="26" t="e">
        <f>IF(O34="","",O34*Adjustment!$H$32+Adjustment!$H$32*Adjustment!$I$12)</f>
        <v>#REF!</v>
      </c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 t="e">
        <f>IF(G35="","",G35*Adjustment!$H$33+Adjustment!$H$33*Adjustment!$I$12)</f>
        <v>#REF!</v>
      </c>
      <c r="I35" s="27">
        <v>360</v>
      </c>
      <c r="J35" s="26" t="e">
        <f>IF(I35="","",I35*Adjustment!$H$33+Adjustment!$H$33*Adjustment!$I$12)</f>
        <v>#REF!</v>
      </c>
      <c r="K35" s="27">
        <v>334.75</v>
      </c>
      <c r="L35" s="26" t="e">
        <f>IF(K35="","",K35*Adjustment!$H$33+Adjustment!$H$33*Adjustment!$I$12)</f>
        <v>#REF!</v>
      </c>
      <c r="M35" s="27">
        <v>346.75</v>
      </c>
      <c r="N35" s="26" t="e">
        <f>IF(M35="","",M35*Adjustment!$H$33+Adjustment!$H$33*Adjustment!$I$12)</f>
        <v>#REF!</v>
      </c>
      <c r="O35" s="27">
        <v>335</v>
      </c>
      <c r="P35" s="26" t="e">
        <f>IF(O35="","",O35*Adjustment!$H$33+Adjustment!$H$33*Adjustment!$I$12)</f>
        <v>#REF!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 t="e">
        <f>IF(G36="","",G36*Adjustment!$H$34+Adjustment!$H$34*Adjustment!$I$12)</f>
        <v>#REF!</v>
      </c>
      <c r="I36" s="27">
        <v>285</v>
      </c>
      <c r="J36" s="26" t="e">
        <f>IF(I36="","",I36*Adjustment!$H$34+Adjustment!$H$34*Adjustment!$I$12)</f>
        <v>#REF!</v>
      </c>
      <c r="K36" s="27">
        <v>259.75</v>
      </c>
      <c r="L36" s="26" t="e">
        <f>IF(K36="","",K36*Adjustment!$H$34+Adjustment!$H$34*Adjustment!$I$12)</f>
        <v>#REF!</v>
      </c>
      <c r="M36" s="27">
        <v>271.75</v>
      </c>
      <c r="N36" s="26" t="e">
        <f>IF(M36="","",M36*Adjustment!$H$34+Adjustment!$H$34*Adjustment!$I$12)</f>
        <v>#REF!</v>
      </c>
      <c r="O36" s="27">
        <v>335</v>
      </c>
      <c r="P36" s="26" t="e">
        <f>IF(O36="","",O36*Adjustment!$H$34+Adjustment!$H$34*Adjustment!$I$12)</f>
        <v>#REF!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 t="e">
        <f>IF(G37="","",G37*Adjustment!$H$35+Adjustment!$H$35*Adjustment!$I$12)</f>
        <v>#REF!</v>
      </c>
      <c r="I37" s="27">
        <v>210</v>
      </c>
      <c r="J37" s="26" t="e">
        <f>IF(I37="","",I37*Adjustment!$H$35+Adjustment!$H$35*Adjustment!$I$12)</f>
        <v>#REF!</v>
      </c>
      <c r="K37" s="27">
        <v>184.75</v>
      </c>
      <c r="L37" s="26" t="e">
        <f>IF(K37="","",K37*Adjustment!$H$35+Adjustment!$H$35*Adjustment!$I$12)</f>
        <v>#REF!</v>
      </c>
      <c r="M37" s="27">
        <v>196.75</v>
      </c>
      <c r="N37" s="26" t="e">
        <f>IF(M37="","",M37*Adjustment!$H$35+Adjustment!$H$35*Adjustment!$I$12)</f>
        <v>#REF!</v>
      </c>
      <c r="O37" s="27">
        <v>235.4</v>
      </c>
      <c r="P37" s="26" t="e">
        <f>IF(O37="","",O37*Adjustment!$H$35+Adjustment!$H$35*Adjustment!$I$12)</f>
        <v>#REF!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430</v>
      </c>
      <c r="F38" s="26" t="e">
        <f>IF(E38="","",E38*Adjustment!$H$36+Adjustment!$H$36*Adjustment!$I$12)</f>
        <v>#REF!</v>
      </c>
      <c r="G38" s="27"/>
      <c r="H38" s="26" t="str">
        <f>IF(G38="","",G38*Adjustment!$H$36+Adjustment!$H$36*Adjustment!$I$12)</f>
        <v/>
      </c>
      <c r="I38" s="27">
        <v>518</v>
      </c>
      <c r="J38" s="26" t="e">
        <f>IF(I38="","",I38*Adjustment!$H$36+Adjustment!$H$36*Adjustment!$I$12)</f>
        <v>#REF!</v>
      </c>
      <c r="K38" s="27">
        <v>562.75</v>
      </c>
      <c r="L38" s="26" t="e">
        <f>IF(K38="","",K38*Adjustment!$H$36+Adjustment!$H$36*Adjustment!$I$12)</f>
        <v>#REF!</v>
      </c>
      <c r="M38" s="27">
        <v>562.75</v>
      </c>
      <c r="N38" s="26" t="e">
        <f>IF(M38="","",M38*Adjustment!$H$36+Adjustment!$H$36*Adjustment!$I$12)</f>
        <v>#REF!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360</v>
      </c>
      <c r="F39" s="26" t="e">
        <f>IF(E39="","",E39*Adjustment!$H$37+Adjustment!$H$37*Adjustment!$I$12)</f>
        <v>#REF!</v>
      </c>
      <c r="G39" s="27"/>
      <c r="H39" s="26" t="str">
        <f>IF(G39="","",G39*Adjustment!$H$37+Adjustment!$H$37*Adjustment!$I$12)</f>
        <v/>
      </c>
      <c r="I39" s="27">
        <v>443</v>
      </c>
      <c r="J39" s="26" t="e">
        <f>IF(I39="","",I39*Adjustment!$H$37+Adjustment!$H$37*Adjustment!$I$12)</f>
        <v>#REF!</v>
      </c>
      <c r="K39" s="27">
        <v>487.75</v>
      </c>
      <c r="L39" s="26" t="e">
        <f>IF(K39="","",K39*Adjustment!$H$37+Adjustment!$H$37*Adjustment!$I$12)</f>
        <v>#REF!</v>
      </c>
      <c r="M39" s="27">
        <v>487.75</v>
      </c>
      <c r="N39" s="26" t="e">
        <f>IF(M39="","",M39*Adjustment!$H$37+Adjustment!$H$37*Adjustment!$I$12)</f>
        <v>#REF!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290</v>
      </c>
      <c r="F40" s="26" t="e">
        <f>IF(E40="","",E40*Adjustment!$H$38+Adjustment!$H$38*Adjustment!$I$12)</f>
        <v>#REF!</v>
      </c>
      <c r="G40" s="27"/>
      <c r="H40" s="26" t="str">
        <f>IF(G40="","",G40*Adjustment!$H$38+Adjustment!$H$38*Adjustment!$I$12)</f>
        <v/>
      </c>
      <c r="I40" s="27">
        <v>368</v>
      </c>
      <c r="J40" s="26" t="e">
        <f>IF(I40="","",I40*Adjustment!$H$38+Adjustment!$H$38*Adjustment!$I$12)</f>
        <v>#REF!</v>
      </c>
      <c r="K40" s="27">
        <v>412.75</v>
      </c>
      <c r="L40" s="26" t="e">
        <f>IF(K40="","",K40*Adjustment!$H$38+Adjustment!$H$38*Adjustment!$I$12)</f>
        <v>#REF!</v>
      </c>
      <c r="M40" s="27">
        <v>412.75</v>
      </c>
      <c r="N40" s="26" t="e">
        <f>IF(M40="","",M40*Adjustment!$H$38+Adjustment!$H$38*Adjustment!$I$12)</f>
        <v>#REF!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220</v>
      </c>
      <c r="F41" s="26" t="e">
        <f>IF(E41="","",E41*Adjustment!$H$39+Adjustment!$H$39*Adjustment!$I$12)</f>
        <v>#REF!</v>
      </c>
      <c r="G41" s="27"/>
      <c r="H41" s="26" t="str">
        <f>IF(G41="","",G41*Adjustment!$H$39+Adjustment!$H$39*Adjustment!$I$12)</f>
        <v/>
      </c>
      <c r="I41" s="27">
        <v>293</v>
      </c>
      <c r="J41" s="26" t="e">
        <f>IF(I41="","",I41*Adjustment!$H$39+Adjustment!$H$39*Adjustment!$I$12)</f>
        <v>#REF!</v>
      </c>
      <c r="K41" s="27">
        <v>337.75</v>
      </c>
      <c r="L41" s="26" t="e">
        <f>IF(K41="","",K41*Adjustment!$H$39+Adjustment!$H$39*Adjustment!$I$12)</f>
        <v>#REF!</v>
      </c>
      <c r="M41" s="27">
        <v>337.75</v>
      </c>
      <c r="N41" s="26" t="e">
        <f>IF(M41="","",M41*Adjustment!$H$39+Adjustment!$H$39*Adjustment!$I$12)</f>
        <v>#REF!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 t="e">
        <f>IF(O42="","",O42*Adjustment!$H$40+Adjustment!$H$40*Adjustment!$I$12)</f>
        <v>#REF!</v>
      </c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 t="e">
        <f>IF(O43="","",O43*Adjustment!$H$41+Adjustment!$H$41*Adjustment!$I$12)</f>
        <v>#REF!</v>
      </c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 t="e">
        <f>IF(O44="","",O44*Adjustment!$H$42+Adjustment!$H$42*Adjustment!$I$12)</f>
        <v>#REF!</v>
      </c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 t="e">
        <f>IF(O45="","",O45*Adjustment!$H$43+Adjustment!$H$43*Adjustment!$I$12)</f>
        <v>#REF!</v>
      </c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370</v>
      </c>
      <c r="F46" s="26" t="e">
        <f>IF(E46="","",E46*Adjustment!$H$44+Adjustment!$H$44*Adjustment!$I$12)</f>
        <v>#REF!</v>
      </c>
      <c r="G46" s="27">
        <v>355</v>
      </c>
      <c r="H46" s="26" t="e">
        <f>IF(G46="","",G46*Adjustment!$H$44+Adjustment!$H$44*Adjustment!$I$12)</f>
        <v>#REF!</v>
      </c>
      <c r="I46" s="27">
        <v>395</v>
      </c>
      <c r="J46" s="26" t="e">
        <f>IF(I46="","",I46*Adjustment!$H$44+Adjustment!$H$44*Adjustment!$I$12)</f>
        <v>#REF!</v>
      </c>
      <c r="K46" s="27">
        <v>370.75</v>
      </c>
      <c r="L46" s="26" t="e">
        <f>IF(K46="","",K46*Adjustment!$H$44+Adjustment!$H$44*Adjustment!$I$12)</f>
        <v>#REF!</v>
      </c>
      <c r="M46" s="27">
        <v>387.75</v>
      </c>
      <c r="N46" s="26" t="e">
        <f>IF(M46="","",M46*Adjustment!$H$44+Adjustment!$H$44*Adjustment!$I$12)</f>
        <v>#REF!</v>
      </c>
      <c r="O46" s="27">
        <v>248.3</v>
      </c>
      <c r="P46" s="26" t="e">
        <f>IF(O46="","",O46*Adjustment!$H$44+Adjustment!$H$44*Adjustment!$I$12)</f>
        <v>#REF!</v>
      </c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300</v>
      </c>
      <c r="F47" s="26" t="e">
        <f>IF(E47="","",E47*Adjustment!$H$45+Adjustment!$H$45*Adjustment!$I$12)</f>
        <v>#REF!</v>
      </c>
      <c r="G47" s="27">
        <v>285</v>
      </c>
      <c r="H47" s="26" t="e">
        <f>IF(G47="","",G47*Adjustment!$H$45+Adjustment!$H$45*Adjustment!$I$12)</f>
        <v>#REF!</v>
      </c>
      <c r="I47" s="27">
        <v>320</v>
      </c>
      <c r="J47" s="26" t="e">
        <f>IF(I47="","",I47*Adjustment!$H$45+Adjustment!$H$45*Adjustment!$I$12)</f>
        <v>#REF!</v>
      </c>
      <c r="K47" s="27">
        <v>295.75</v>
      </c>
      <c r="L47" s="26" t="e">
        <f>IF(K47="","",K47*Adjustment!$H$45+Adjustment!$H$45*Adjustment!$I$12)</f>
        <v>#REF!</v>
      </c>
      <c r="M47" s="27">
        <v>312.75</v>
      </c>
      <c r="N47" s="26" t="e">
        <f>IF(M47="","",M47*Adjustment!$H$45+Adjustment!$H$45*Adjustment!$I$12)</f>
        <v>#REF!</v>
      </c>
      <c r="O47" s="27">
        <v>248.3</v>
      </c>
      <c r="P47" s="26" t="e">
        <f>IF(O47="","",O47*Adjustment!$H$45+Adjustment!$H$45*Adjustment!$I$12)</f>
        <v>#REF!</v>
      </c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245</v>
      </c>
      <c r="F48" s="26" t="e">
        <f>IF(E48="","",E48*Adjustment!$H$46+Adjustment!$H$46*Adjustment!$I$12)</f>
        <v>#REF!</v>
      </c>
      <c r="G48" s="27">
        <v>225</v>
      </c>
      <c r="H48" s="26" t="e">
        <f>IF(G48="","",G48*Adjustment!$H$46+Adjustment!$H$46*Adjustment!$I$12)</f>
        <v>#REF!</v>
      </c>
      <c r="I48" s="27">
        <v>245</v>
      </c>
      <c r="J48" s="26" t="e">
        <f>IF(I48="","",I48*Adjustment!$H$46+Adjustment!$H$46*Adjustment!$I$12)</f>
        <v>#REF!</v>
      </c>
      <c r="K48" s="27">
        <v>220.75</v>
      </c>
      <c r="L48" s="26" t="e">
        <f>IF(K48="","",K48*Adjustment!$H$46+Adjustment!$H$46*Adjustment!$I$12)</f>
        <v>#REF!</v>
      </c>
      <c r="M48" s="27">
        <v>237.75</v>
      </c>
      <c r="N48" s="26" t="e">
        <f>IF(M48="","",M48*Adjustment!$H$46+Adjustment!$H$46*Adjustment!$I$12)</f>
        <v>#REF!</v>
      </c>
      <c r="O48" s="27">
        <v>248.3</v>
      </c>
      <c r="P48" s="26" t="e">
        <f>IF(O48="","",O48*Adjustment!$H$46+Adjustment!$H$46*Adjustment!$I$12)</f>
        <v>#REF!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170</v>
      </c>
      <c r="F49" s="26" t="e">
        <f>IF(E49="","",E49*Adjustment!$H$47+Adjustment!$H$47*Adjustment!$I$12)</f>
        <v>#REF!</v>
      </c>
      <c r="G49" s="27">
        <v>150</v>
      </c>
      <c r="H49" s="26" t="e">
        <f>IF(G49="","",G49*Adjustment!$H$47+Adjustment!$H$47*Adjustment!$I$12)</f>
        <v>#REF!</v>
      </c>
      <c r="I49" s="27">
        <v>170</v>
      </c>
      <c r="J49" s="26" t="e">
        <f>IF(I49="","",I49*Adjustment!$H$47+Adjustment!$H$47*Adjustment!$I$12)</f>
        <v>#REF!</v>
      </c>
      <c r="K49" s="27">
        <v>145.75</v>
      </c>
      <c r="L49" s="26" t="e">
        <f>IF(K49="","",K49*Adjustment!$H$47+Adjustment!$H$47*Adjustment!$I$12)</f>
        <v>#REF!</v>
      </c>
      <c r="M49" s="27">
        <v>162.75</v>
      </c>
      <c r="N49" s="26" t="e">
        <f>IF(M49="","",M49*Adjustment!$H$47+Adjustment!$H$47*Adjustment!$I$12)</f>
        <v>#REF!</v>
      </c>
      <c r="O49" s="27">
        <v>148.30000000000001</v>
      </c>
      <c r="P49" s="26" t="e">
        <f>IF(O49="","",O49*Adjustment!$H$47+Adjustment!$H$47*Adjustment!$I$12)</f>
        <v>#REF!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 t="e">
        <f>IF(I50="","",I50*Adjustment!$H$48+Adjustment!$H$48*Adjustment!$I$12)</f>
        <v>#REF!</v>
      </c>
      <c r="K50" s="27">
        <v>433.75</v>
      </c>
      <c r="L50" s="26" t="e">
        <f>IF(K50="","",K50*Adjustment!$H$48+Adjustment!$H$48*Adjustment!$I$12)</f>
        <v>#REF!</v>
      </c>
      <c r="M50" s="27">
        <v>448.75</v>
      </c>
      <c r="N50" s="26" t="e">
        <f>IF(M50="","",M50*Adjustment!$H$48+Adjustment!$H$48*Adjustment!$I$12)</f>
        <v>#REF!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 t="e">
        <f>IF(I51="","",I51*Adjustment!$H$49+Adjustment!$H$49*Adjustment!$I$12)</f>
        <v>#REF!</v>
      </c>
      <c r="K51" s="27">
        <v>358.75</v>
      </c>
      <c r="L51" s="26" t="e">
        <f>IF(K51="","",K51*Adjustment!$H$49+Adjustment!$H$49*Adjustment!$I$12)</f>
        <v>#REF!</v>
      </c>
      <c r="M51" s="27">
        <v>373.75</v>
      </c>
      <c r="N51" s="26" t="e">
        <f>IF(M51="","",M51*Adjustment!$H$49+Adjustment!$H$49*Adjustment!$I$12)</f>
        <v>#REF!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 t="e">
        <f>IF(I52="","",I52*Adjustment!$H$50+Adjustment!$H$50*Adjustment!$I$12)</f>
        <v>#REF!</v>
      </c>
      <c r="K52" s="27">
        <v>283.75</v>
      </c>
      <c r="L52" s="26" t="e">
        <f>IF(K52="","",K52*Adjustment!$H$50+Adjustment!$H$50*Adjustment!$I$12)</f>
        <v>#REF!</v>
      </c>
      <c r="M52" s="27">
        <v>298.75</v>
      </c>
      <c r="N52" s="26" t="e">
        <f>IF(M52="","",M52*Adjustment!$H$50+Adjustment!$H$50*Adjustment!$I$12)</f>
        <v>#REF!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 t="e">
        <f>IF(I53="","",I53*Adjustment!$H$51+Adjustment!$H$51*Adjustment!$I$12)</f>
        <v>#REF!</v>
      </c>
      <c r="K53" s="27">
        <v>208.75</v>
      </c>
      <c r="L53" s="26" t="e">
        <f>IF(K53="","",K53*Adjustment!$H$51+Adjustment!$H$51*Adjustment!$I$12)</f>
        <v>#REF!</v>
      </c>
      <c r="M53" s="27">
        <v>223.75</v>
      </c>
      <c r="N53" s="26" t="e">
        <f>IF(M53="","",M53*Adjustment!$H$51+Adjustment!$H$51*Adjustment!$I$12)</f>
        <v>#REF!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395</v>
      </c>
      <c r="F54" s="26" t="e">
        <f>IF(E54="","",E54*Adjustment!$H$52+Adjustment!$H$52*Adjustment!$I$12)</f>
        <v>#REF!</v>
      </c>
      <c r="G54" s="27">
        <v>380</v>
      </c>
      <c r="H54" s="26" t="e">
        <f>IF(G54="","",G54*Adjustment!$H$52+Adjustment!$H$52*Adjustment!$I$12)</f>
        <v>#REF!</v>
      </c>
      <c r="I54" s="27">
        <v>418</v>
      </c>
      <c r="J54" s="26" t="e">
        <f>IF(I54="","",I54*Adjustment!$H$52+Adjustment!$H$52*Adjustment!$I$12)</f>
        <v>#REF!</v>
      </c>
      <c r="K54" s="27">
        <v>385.75</v>
      </c>
      <c r="L54" s="26" t="e">
        <f>IF(K54="","",K54*Adjustment!$H$52+Adjustment!$H$52*Adjustment!$I$12)</f>
        <v>#REF!</v>
      </c>
      <c r="M54" s="27">
        <v>410.75</v>
      </c>
      <c r="N54" s="26" t="e">
        <f>IF(M54="","",M54*Adjustment!$H$52+Adjustment!$H$52*Adjustment!$I$12)</f>
        <v>#REF!</v>
      </c>
      <c r="O54" s="27">
        <v>284.60000000000002</v>
      </c>
      <c r="P54" s="26" t="e">
        <f>IF(O54="","",O54*Adjustment!$H$52+Adjustment!$H$52*Adjustment!$I$12)</f>
        <v>#REF!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330</v>
      </c>
      <c r="F55" s="26" t="e">
        <f>IF(E55="","",E55*Adjustment!$H$53+Adjustment!$H$53*Adjustment!$I$12)</f>
        <v>#REF!</v>
      </c>
      <c r="G55" s="27">
        <v>310</v>
      </c>
      <c r="H55" s="26" t="e">
        <f>IF(G55="","",G55*Adjustment!$H$53+Adjustment!$H$53*Adjustment!$I$12)</f>
        <v>#REF!</v>
      </c>
      <c r="I55" s="27">
        <v>343</v>
      </c>
      <c r="J55" s="26" t="e">
        <f>IF(I55="","",I55*Adjustment!$H$53+Adjustment!$H$53*Adjustment!$I$12)</f>
        <v>#REF!</v>
      </c>
      <c r="K55" s="27">
        <v>310.75</v>
      </c>
      <c r="L55" s="26" t="e">
        <f>IF(K55="","",K55*Adjustment!$H$53+Adjustment!$H$53*Adjustment!$I$12)</f>
        <v>#REF!</v>
      </c>
      <c r="M55" s="27">
        <v>335.75</v>
      </c>
      <c r="N55" s="26" t="e">
        <f>IF(M55="","",M55*Adjustment!$H$53+Adjustment!$H$53*Adjustment!$I$12)</f>
        <v>#REF!</v>
      </c>
      <c r="O55" s="27">
        <v>284.60000000000002</v>
      </c>
      <c r="P55" s="26" t="e">
        <f>IF(O55="","",O55*Adjustment!$H$53+Adjustment!$H$53*Adjustment!$I$12)</f>
        <v>#REF!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260</v>
      </c>
      <c r="F56" s="26" t="e">
        <f>IF(E56="","",E56*Adjustment!$H$54+Adjustment!$H$54*Adjustment!$I$12)</f>
        <v>#REF!</v>
      </c>
      <c r="G56" s="27">
        <v>240</v>
      </c>
      <c r="H56" s="26" t="e">
        <f>IF(G56="","",G56*Adjustment!$H$54+Adjustment!$H$54*Adjustment!$I$12)</f>
        <v>#REF!</v>
      </c>
      <c r="I56" s="27">
        <v>268</v>
      </c>
      <c r="J56" s="26" t="e">
        <f>IF(I56="","",I56*Adjustment!$H$54+Adjustment!$H$54*Adjustment!$I$12)</f>
        <v>#REF!</v>
      </c>
      <c r="K56" s="27">
        <v>235.75</v>
      </c>
      <c r="L56" s="26" t="e">
        <f>IF(K56="","",K56*Adjustment!$H$54+Adjustment!$H$54*Adjustment!$I$12)</f>
        <v>#REF!</v>
      </c>
      <c r="M56" s="27">
        <v>260.75</v>
      </c>
      <c r="N56" s="26" t="e">
        <f>IF(M56="","",M56*Adjustment!$H$54+Adjustment!$H$54*Adjustment!$I$12)</f>
        <v>#REF!</v>
      </c>
      <c r="O56" s="27">
        <v>284.60000000000002</v>
      </c>
      <c r="P56" s="26" t="e">
        <f>IF(O56="","",O56*Adjustment!$H$54+Adjustment!$H$54*Adjustment!$I$12)</f>
        <v>#REF!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190</v>
      </c>
      <c r="F57" s="26" t="e">
        <f>IF(E57="","",E57*Adjustment!$H$55+Adjustment!$H$55*Adjustment!$I$12)</f>
        <v>#REF!</v>
      </c>
      <c r="G57" s="27">
        <v>175</v>
      </c>
      <c r="H57" s="26" t="e">
        <f>IF(G57="","",G57*Adjustment!$H$55+Adjustment!$H$55*Adjustment!$I$12)</f>
        <v>#REF!</v>
      </c>
      <c r="I57" s="27">
        <v>193</v>
      </c>
      <c r="J57" s="26" t="e">
        <f>IF(I57="","",I57*Adjustment!$H$55+Adjustment!$H$55*Adjustment!$I$12)</f>
        <v>#REF!</v>
      </c>
      <c r="K57" s="27">
        <v>160.75</v>
      </c>
      <c r="L57" s="26" t="e">
        <f>IF(K57="","",K57*Adjustment!$H$55+Adjustment!$H$55*Adjustment!$I$12)</f>
        <v>#REF!</v>
      </c>
      <c r="M57" s="27">
        <v>185.75</v>
      </c>
      <c r="N57" s="26" t="e">
        <f>IF(M57="","",M57*Adjustment!$H$55+Adjustment!$H$55*Adjustment!$I$12)</f>
        <v>#REF!</v>
      </c>
      <c r="O57" s="27">
        <v>184.6</v>
      </c>
      <c r="P57" s="26" t="e">
        <f>IF(O57="","",O57*Adjustment!$H$55+Adjustment!$H$55*Adjustment!$I$12)</f>
        <v>#REF!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 t="e">
        <f>IF(E58="","",E58*F7+F7*Adjustment!$I$9)</f>
        <v>#REF!</v>
      </c>
      <c r="G58" s="27">
        <v>11.75</v>
      </c>
      <c r="H58" s="26" t="e">
        <f>IF(G58="","",G58*H7+H7*Adjustment!$I$9)</f>
        <v>#REF!</v>
      </c>
      <c r="I58" s="27">
        <v>20.9</v>
      </c>
      <c r="J58" s="26" t="e">
        <f>IF(I58="","",I58*J7+J7*Adjustment!$I$9)</f>
        <v>#REF!</v>
      </c>
      <c r="K58" s="27">
        <v>20.9</v>
      </c>
      <c r="L58" s="26" t="e">
        <f>IF(K58="","",K58*L7+L7*Adjustment!$I$9)</f>
        <v>#REF!</v>
      </c>
      <c r="M58" s="27">
        <v>20.9</v>
      </c>
      <c r="N58" s="26" t="e">
        <f>IF(M58="","",M58*N7+N7*Adjustment!$I$9)</f>
        <v>#REF!</v>
      </c>
      <c r="O58" s="27">
        <v>15</v>
      </c>
      <c r="P58" s="26" t="e">
        <f>IF(O58="","",O58*P7+P7*Adjustment!$I$9)</f>
        <v>#REF!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 t="e">
        <f>SUM(F10:F69)</f>
        <v>#REF!</v>
      </c>
      <c r="G2" s="76"/>
      <c r="H2" s="88" t="e">
        <f>SUM(H10:H69)</f>
        <v>#REF!</v>
      </c>
      <c r="I2" s="76"/>
      <c r="J2" s="88" t="e">
        <f>SUM(J10:J69)</f>
        <v>#REF!</v>
      </c>
      <c r="K2" s="76"/>
      <c r="L2" s="88" t="e">
        <f>SUM(L10:L69)</f>
        <v>#REF!</v>
      </c>
      <c r="M2" s="76"/>
      <c r="N2" s="88" t="e">
        <f>SUM(N10:N69)</f>
        <v>#REF!</v>
      </c>
      <c r="O2" s="76"/>
      <c r="P2" s="88" t="e">
        <f>SUM(P10:P69)</f>
        <v>#REF!</v>
      </c>
      <c r="Q2" s="76"/>
      <c r="R2" s="88" t="e">
        <f>SUM(R10:R69)</f>
        <v>#REF!</v>
      </c>
      <c r="S2" s="76"/>
      <c r="T2" s="88" t="e">
        <f>SUM(T10:T69)</f>
        <v>#REF!</v>
      </c>
      <c r="U2" s="76"/>
      <c r="V2" s="88" t="e">
        <f>SUM(V10:V69)</f>
        <v>#REF!</v>
      </c>
      <c r="W2" s="76"/>
      <c r="X2" s="88" t="e">
        <f>SUM(X10:X69)</f>
        <v>#REF!</v>
      </c>
      <c r="Y2" s="76"/>
      <c r="Z2" s="88" t="e">
        <f>SUM(Z10:Z69)</f>
        <v>#REF!</v>
      </c>
    </row>
    <row r="3" spans="1:26" ht="14.25" customHeight="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145</v>
      </c>
      <c r="R3" s="111"/>
      <c r="S3" s="110" t="s">
        <v>145</v>
      </c>
      <c r="T3" s="111"/>
      <c r="U3" s="110" t="s">
        <v>145</v>
      </c>
      <c r="V3" s="111"/>
      <c r="W3" s="110" t="s">
        <v>91</v>
      </c>
      <c r="X3" s="111"/>
      <c r="Y3" s="110" t="s">
        <v>91</v>
      </c>
      <c r="Z3" s="111"/>
    </row>
    <row r="4" spans="1:26" x14ac:dyDescent="0.2">
      <c r="B4" s="16" t="s">
        <v>43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146</v>
      </c>
      <c r="R4" s="109"/>
      <c r="S4" s="108" t="s">
        <v>146</v>
      </c>
      <c r="T4" s="109"/>
      <c r="U4" s="108" t="s">
        <v>146</v>
      </c>
      <c r="V4" s="109"/>
      <c r="W4" s="106" t="s">
        <v>90</v>
      </c>
      <c r="X4" s="107"/>
      <c r="Y4" s="106" t="s">
        <v>90</v>
      </c>
      <c r="Z4" s="107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2" t="s">
        <v>186</v>
      </c>
      <c r="F6" s="133"/>
      <c r="G6" s="132" t="s">
        <v>188</v>
      </c>
      <c r="H6" s="133"/>
      <c r="I6" s="132" t="s">
        <v>190</v>
      </c>
      <c r="J6" s="133"/>
      <c r="K6" s="132" t="s">
        <v>192</v>
      </c>
      <c r="L6" s="133"/>
      <c r="M6" s="132" t="s">
        <v>194</v>
      </c>
      <c r="N6" s="133"/>
      <c r="O6" s="132" t="s">
        <v>196</v>
      </c>
      <c r="P6" s="133"/>
      <c r="Q6" s="132" t="s">
        <v>89</v>
      </c>
      <c r="R6" s="133"/>
      <c r="S6" s="132" t="s">
        <v>89</v>
      </c>
      <c r="T6" s="133"/>
      <c r="U6" s="132" t="s">
        <v>89</v>
      </c>
      <c r="V6" s="133"/>
      <c r="W6" s="132" t="s">
        <v>92</v>
      </c>
      <c r="X6" s="133"/>
      <c r="Y6" s="132" t="s">
        <v>92</v>
      </c>
      <c r="Z6" s="133"/>
    </row>
    <row r="7" spans="1:26" s="3" customFormat="1" ht="12" x14ac:dyDescent="0.25">
      <c r="A7" s="77"/>
      <c r="B7" s="102" t="s">
        <v>230</v>
      </c>
      <c r="C7" s="102"/>
      <c r="D7" s="103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123</v>
      </c>
      <c r="F8" s="101"/>
      <c r="G8" s="100" t="s">
        <v>124</v>
      </c>
      <c r="H8" s="101"/>
      <c r="I8" s="123" t="s">
        <v>125</v>
      </c>
      <c r="J8" s="124"/>
      <c r="K8" s="100" t="s">
        <v>126</v>
      </c>
      <c r="L8" s="101"/>
      <c r="M8" s="100" t="s">
        <v>127</v>
      </c>
      <c r="N8" s="101"/>
      <c r="O8" s="100" t="s">
        <v>128</v>
      </c>
      <c r="P8" s="101"/>
      <c r="Q8" s="100" t="s">
        <v>123</v>
      </c>
      <c r="R8" s="101"/>
      <c r="S8" s="100" t="s">
        <v>126</v>
      </c>
      <c r="T8" s="101"/>
      <c r="U8" s="100" t="s">
        <v>127</v>
      </c>
      <c r="V8" s="101"/>
      <c r="W8" s="100" t="s">
        <v>222</v>
      </c>
      <c r="X8" s="101"/>
      <c r="Y8" s="100" t="s">
        <v>223</v>
      </c>
      <c r="Z8" s="101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410.75</v>
      </c>
      <c r="F10" s="26" t="e">
        <f>IF(E10="","",E10*Adjustment!$H$8+Adjustment!$H$8*Adjustment!$I$12)</f>
        <v>#REF!</v>
      </c>
      <c r="G10" s="27">
        <v>460.75</v>
      </c>
      <c r="H10" s="26" t="e">
        <f>IF(G10="","",G10*Adjustment!$H$8+Adjustment!$H$8*Adjustment!$I$12)</f>
        <v>#REF!</v>
      </c>
      <c r="I10" s="27">
        <v>490.75</v>
      </c>
      <c r="J10" s="26" t="e">
        <f>IF(I10="","",I10*Adjustment!$H$8+Adjustment!$H$8*Adjustment!$I$12)</f>
        <v>#REF!</v>
      </c>
      <c r="K10" s="27">
        <v>410.75</v>
      </c>
      <c r="L10" s="26" t="e">
        <f>IF(K10="","",K10*Adjustment!$H$8+Adjustment!$H$8*Adjustment!$I$12)</f>
        <v>#REF!</v>
      </c>
      <c r="M10" s="27">
        <v>433.75</v>
      </c>
      <c r="N10" s="26" t="e">
        <f>IF(M10="","",M10*Adjustment!$H$8+Adjustment!$H$8*Adjustment!$I$12)</f>
        <v>#REF!</v>
      </c>
      <c r="O10" s="27">
        <v>460.75</v>
      </c>
      <c r="P10" s="26" t="e">
        <f>IF(O10="","",O10*Adjustment!$H$8+Adjustment!$H$8*Adjustment!$I$12)</f>
        <v>#REF!</v>
      </c>
      <c r="Q10" s="27">
        <v>410.75</v>
      </c>
      <c r="R10" s="26" t="e">
        <f>IF(Q10="","",Q10*Adjustment!$H$8+Adjustment!$H$8*Adjustment!$I$12)</f>
        <v>#REF!</v>
      </c>
      <c r="S10" s="27">
        <v>410.75</v>
      </c>
      <c r="T10" s="26" t="e">
        <f>IF(S10="","",S10*Adjustment!$H$8+Adjustment!$H$8*Adjustment!$I$12)</f>
        <v>#REF!</v>
      </c>
      <c r="U10" s="27">
        <v>420.75</v>
      </c>
      <c r="V10" s="26" t="e">
        <f>IF(U10="","",U10*Adjustment!$H$8+Adjustment!$H$8*Adjustment!$I$12)</f>
        <v>#REF!</v>
      </c>
      <c r="W10" s="27">
        <v>381</v>
      </c>
      <c r="X10" s="26" t="e">
        <f>IF(W10="","",W10*Adjustment!$H$8+Adjustment!$H$8*Adjustment!$I$12)</f>
        <v>#REF!</v>
      </c>
      <c r="Y10" s="27">
        <v>410</v>
      </c>
      <c r="Z10" s="26" t="e">
        <f>IF(Y10="","",Y10*Adjustment!$H$8+Adjustment!$H$8*Adjustment!$I$12)</f>
        <v>#REF!</v>
      </c>
    </row>
    <row r="11" spans="1:26" s="5" customFormat="1" ht="14.1" customHeight="1" x14ac:dyDescent="0.25">
      <c r="A11" s="9">
        <v>2</v>
      </c>
      <c r="B11" s="112"/>
      <c r="C11" s="112"/>
      <c r="D11" s="9" t="s">
        <v>2</v>
      </c>
      <c r="E11" s="27">
        <v>335.75</v>
      </c>
      <c r="F11" s="26" t="e">
        <f>IF(E11="","",E11*Adjustment!$H$9+Adjustment!$H$9*Adjustment!$I$12)</f>
        <v>#REF!</v>
      </c>
      <c r="G11" s="27">
        <v>385.75</v>
      </c>
      <c r="H11" s="26" t="e">
        <f>IF(G11="","",G11*Adjustment!$H$9+Adjustment!$H$9*Adjustment!$I$12)</f>
        <v>#REF!</v>
      </c>
      <c r="I11" s="27">
        <v>415.75</v>
      </c>
      <c r="J11" s="26" t="e">
        <f>IF(I11="","",I11*Adjustment!$H$9+Adjustment!$H$9*Adjustment!$I$12)</f>
        <v>#REF!</v>
      </c>
      <c r="K11" s="27">
        <v>335.75</v>
      </c>
      <c r="L11" s="26" t="e">
        <f>IF(K11="","",K11*Adjustment!$H$9+Adjustment!$H$9*Adjustment!$I$12)</f>
        <v>#REF!</v>
      </c>
      <c r="M11" s="27">
        <v>358.75</v>
      </c>
      <c r="N11" s="26" t="e">
        <f>IF(M11="","",M11*Adjustment!$H$9+Adjustment!$H$9*Adjustment!$I$12)</f>
        <v>#REF!</v>
      </c>
      <c r="O11" s="27">
        <v>385.75</v>
      </c>
      <c r="P11" s="26" t="e">
        <f>IF(O11="","",O11*Adjustment!$H$9+Adjustment!$H$9*Adjustment!$I$12)</f>
        <v>#REF!</v>
      </c>
      <c r="Q11" s="27">
        <v>330.75</v>
      </c>
      <c r="R11" s="26" t="e">
        <f>IF(Q11="","",Q11*Adjustment!$H$9+Adjustment!$H$9*Adjustment!$I$12)</f>
        <v>#REF!</v>
      </c>
      <c r="S11" s="27">
        <v>330.75</v>
      </c>
      <c r="T11" s="26" t="e">
        <f>IF(S11="","",S11*Adjustment!$H$9+Adjustment!$H$9*Adjustment!$I$12)</f>
        <v>#REF!</v>
      </c>
      <c r="U11" s="27">
        <v>350.75</v>
      </c>
      <c r="V11" s="26" t="e">
        <f>IF(U11="","",U11*Adjustment!$H$9+Adjustment!$H$9*Adjustment!$I$12)</f>
        <v>#REF!</v>
      </c>
      <c r="W11" s="27">
        <v>306</v>
      </c>
      <c r="X11" s="26" t="e">
        <f>IF(W11="","",W11*Adjustment!$H$9+Adjustment!$H$9*Adjustment!$I$12)</f>
        <v>#REF!</v>
      </c>
      <c r="Y11" s="27">
        <v>335</v>
      </c>
      <c r="Z11" s="26" t="e">
        <f>IF(Y11="","",Y11*Adjustment!$H$9+Adjustment!$H$9*Adjustment!$I$12)</f>
        <v>#REF!</v>
      </c>
    </row>
    <row r="12" spans="1:26" s="5" customFormat="1" ht="14.25" customHeight="1" x14ac:dyDescent="0.25">
      <c r="A12" s="9">
        <v>3</v>
      </c>
      <c r="B12" s="112"/>
      <c r="C12" s="112"/>
      <c r="D12" s="9" t="s">
        <v>3</v>
      </c>
      <c r="E12" s="27">
        <v>260.75</v>
      </c>
      <c r="F12" s="26" t="e">
        <f>IF(E12="","",E12*Adjustment!$H$10+Adjustment!$H$10*Adjustment!$I$12)</f>
        <v>#REF!</v>
      </c>
      <c r="G12" s="27">
        <v>310.75</v>
      </c>
      <c r="H12" s="26" t="e">
        <f>IF(G12="","",G12*Adjustment!$H$10+Adjustment!$H$10*Adjustment!$I$12)</f>
        <v>#REF!</v>
      </c>
      <c r="I12" s="27">
        <v>340.75</v>
      </c>
      <c r="J12" s="26" t="e">
        <f>IF(I12="","",I12*Adjustment!$H$10+Adjustment!$H$10*Adjustment!$I$12)</f>
        <v>#REF!</v>
      </c>
      <c r="K12" s="27">
        <v>260.75</v>
      </c>
      <c r="L12" s="26" t="e">
        <f>IF(K12="","",K12*Adjustment!$H$10+Adjustment!$H$10*Adjustment!$I$12)</f>
        <v>#REF!</v>
      </c>
      <c r="M12" s="27">
        <v>283.75</v>
      </c>
      <c r="N12" s="26" t="e">
        <f>IF(M12="","",M12*Adjustment!$H$10+Adjustment!$H$10*Adjustment!$I$12)</f>
        <v>#REF!</v>
      </c>
      <c r="O12" s="27">
        <v>310.75</v>
      </c>
      <c r="P12" s="26" t="e">
        <f>IF(O12="","",O12*Adjustment!$H$10+Adjustment!$H$10*Adjustment!$I$12)</f>
        <v>#REF!</v>
      </c>
      <c r="Q12" s="27">
        <v>260.75</v>
      </c>
      <c r="R12" s="26" t="e">
        <f>IF(Q12="","",Q12*Adjustment!$H$10+Adjustment!$H$10*Adjustment!$I$12)</f>
        <v>#REF!</v>
      </c>
      <c r="S12" s="27">
        <v>259.75</v>
      </c>
      <c r="T12" s="26" t="e">
        <f>IF(S12="","",S12*Adjustment!$H$10+Adjustment!$H$10*Adjustment!$I$12)</f>
        <v>#REF!</v>
      </c>
      <c r="U12" s="27">
        <v>275.75</v>
      </c>
      <c r="V12" s="26" t="e">
        <f>IF(U12="","",U12*Adjustment!$H$10+Adjustment!$H$10*Adjustment!$I$12)</f>
        <v>#REF!</v>
      </c>
      <c r="W12" s="27">
        <v>251</v>
      </c>
      <c r="X12" s="26" t="e">
        <f>IF(W12="","",W12*Adjustment!$H$10+Adjustment!$H$10*Adjustment!$I$12)</f>
        <v>#REF!</v>
      </c>
      <c r="Y12" s="27">
        <v>280</v>
      </c>
      <c r="Z12" s="26" t="e">
        <f>IF(Y12="","",Y12*Adjustment!$H$10+Adjustment!$H$10*Adjustment!$I$12)</f>
        <v>#REF!</v>
      </c>
    </row>
    <row r="13" spans="1:26" s="5" customFormat="1" ht="14.1" customHeight="1" x14ac:dyDescent="0.25">
      <c r="A13" s="9">
        <v>4</v>
      </c>
      <c r="B13" s="112"/>
      <c r="C13" s="112"/>
      <c r="D13" s="9" t="s">
        <v>4</v>
      </c>
      <c r="E13" s="27">
        <v>185.75</v>
      </c>
      <c r="F13" s="26" t="e">
        <f>IF(E13="","",E13*Adjustment!$H$11+Adjustment!$H$11*Adjustment!$I$12)</f>
        <v>#REF!</v>
      </c>
      <c r="G13" s="27">
        <v>235.75</v>
      </c>
      <c r="H13" s="26" t="e">
        <f>IF(G13="","",G13*Adjustment!$H$11+Adjustment!$H$11*Adjustment!$I$12)</f>
        <v>#REF!</v>
      </c>
      <c r="I13" s="27">
        <v>265.75</v>
      </c>
      <c r="J13" s="26" t="e">
        <f>IF(I13="","",I13*Adjustment!$H$11+Adjustment!$H$11*Adjustment!$I$12)</f>
        <v>#REF!</v>
      </c>
      <c r="K13" s="27">
        <v>185.75</v>
      </c>
      <c r="L13" s="26" t="e">
        <f>IF(K13="","",K13*Adjustment!$H$11+Adjustment!$H$11*Adjustment!$I$12)</f>
        <v>#REF!</v>
      </c>
      <c r="M13" s="27">
        <v>208.75</v>
      </c>
      <c r="N13" s="26" t="e">
        <f>IF(M13="","",M13*Adjustment!$H$11+Adjustment!$H$11*Adjustment!$I$12)</f>
        <v>#REF!</v>
      </c>
      <c r="O13" s="27">
        <v>235.75</v>
      </c>
      <c r="P13" s="26" t="e">
        <f>IF(O13="","",O13*Adjustment!$H$11+Adjustment!$H$11*Adjustment!$I$12)</f>
        <v>#REF!</v>
      </c>
      <c r="Q13" s="27">
        <v>196.75</v>
      </c>
      <c r="R13" s="26" t="e">
        <f>IF(Q13="","",Q13*Adjustment!$H$11+Adjustment!$H$11*Adjustment!$I$12)</f>
        <v>#REF!</v>
      </c>
      <c r="S13" s="27">
        <v>198.75</v>
      </c>
      <c r="T13" s="26" t="e">
        <f>IF(S13="","",S13*Adjustment!$H$11+Adjustment!$H$11*Adjustment!$I$12)</f>
        <v>#REF!</v>
      </c>
      <c r="U13" s="27">
        <v>205.75</v>
      </c>
      <c r="V13" s="26" t="e">
        <f>IF(U13="","",U13*Adjustment!$H$11+Adjustment!$H$11*Adjustment!$I$12)</f>
        <v>#REF!</v>
      </c>
      <c r="W13" s="27">
        <v>181</v>
      </c>
      <c r="X13" s="26" t="e">
        <f>IF(W13="","",W13*Adjustment!$H$11+Adjustment!$H$11*Adjustment!$I$12)</f>
        <v>#REF!</v>
      </c>
      <c r="Y13" s="27">
        <v>210</v>
      </c>
      <c r="Z13" s="26" t="e">
        <f>IF(Y13="","",Y13*Adjustment!$H$11+Adjustment!$H$11*Adjustment!$I$12)</f>
        <v>#REF!</v>
      </c>
    </row>
    <row r="14" spans="1:26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396.75</v>
      </c>
      <c r="F14" s="26" t="e">
        <f>IF(E14="","",E14*Adjustment!$H$12+Adjustment!$H$12*Adjustment!$I$12)</f>
        <v>#REF!</v>
      </c>
      <c r="G14" s="27">
        <v>434.75</v>
      </c>
      <c r="H14" s="26" t="e">
        <f>IF(G14="","",G14*Adjustment!$H$12+Adjustment!$H$12*Adjustment!$I$12)</f>
        <v>#REF!</v>
      </c>
      <c r="I14" s="27">
        <v>469.75</v>
      </c>
      <c r="J14" s="26" t="e">
        <f>IF(I14="","",I14*Adjustment!$H$12+Adjustment!$H$12*Adjustment!$I$12)</f>
        <v>#REF!</v>
      </c>
      <c r="K14" s="27">
        <v>396.75</v>
      </c>
      <c r="L14" s="26" t="e">
        <f>IF(K14="","",K14*Adjustment!$H$12+Adjustment!$H$12*Adjustment!$I$12)</f>
        <v>#REF!</v>
      </c>
      <c r="M14" s="27">
        <v>419.75</v>
      </c>
      <c r="N14" s="26" t="e">
        <f>IF(M14="","",M14*Adjustment!$H$12+Adjustment!$H$12*Adjustment!$I$12)</f>
        <v>#REF!</v>
      </c>
      <c r="O14" s="27">
        <v>434.75</v>
      </c>
      <c r="P14" s="26" t="e">
        <f>IF(O14="","",O14*Adjustment!$H$12+Adjustment!$H$12*Adjustment!$I$12)</f>
        <v>#REF!</v>
      </c>
      <c r="Q14" s="27">
        <v>395.75</v>
      </c>
      <c r="R14" s="26" t="e">
        <f>IF(Q14="","",Q14*Adjustment!$H$12+Adjustment!$H$12*Adjustment!$I$12)</f>
        <v>#REF!</v>
      </c>
      <c r="S14" s="27">
        <v>390.75</v>
      </c>
      <c r="T14" s="26" t="e">
        <f>IF(S14="","",S14*Adjustment!$H$12+Adjustment!$H$12*Adjustment!$I$12)</f>
        <v>#REF!</v>
      </c>
      <c r="U14" s="27">
        <v>415.75</v>
      </c>
      <c r="V14" s="26" t="e">
        <f>IF(U14="","",U14*Adjustment!$H$12+Adjustment!$H$12*Adjustment!$I$12)</f>
        <v>#REF!</v>
      </c>
      <c r="W14" s="27">
        <v>371</v>
      </c>
      <c r="X14" s="26" t="e">
        <f>IF(W14="","",W14*Adjustment!$H$12+Adjustment!$H$12*Adjustment!$I$12)</f>
        <v>#REF!</v>
      </c>
      <c r="Y14" s="27">
        <v>385</v>
      </c>
      <c r="Z14" s="26" t="e">
        <f>IF(Y14="","",Y14*Adjustment!$H$12+Adjustment!$H$12*Adjustment!$I$12)</f>
        <v>#REF!</v>
      </c>
    </row>
    <row r="15" spans="1:26" s="5" customFormat="1" ht="14.25" customHeight="1" x14ac:dyDescent="0.25">
      <c r="A15" s="9">
        <v>6</v>
      </c>
      <c r="B15" s="112"/>
      <c r="C15" s="112"/>
      <c r="D15" s="9" t="s">
        <v>2</v>
      </c>
      <c r="E15" s="27">
        <v>321.75</v>
      </c>
      <c r="F15" s="26" t="e">
        <f>IF(E15="","",E15*Adjustment!$H$13+Adjustment!$H$13*Adjustment!$I$12)</f>
        <v>#REF!</v>
      </c>
      <c r="G15" s="27">
        <v>359.75</v>
      </c>
      <c r="H15" s="26" t="e">
        <f>IF(G15="","",G15*Adjustment!$H$13+Adjustment!$H$13*Adjustment!$I$12)</f>
        <v>#REF!</v>
      </c>
      <c r="I15" s="27">
        <v>394.75</v>
      </c>
      <c r="J15" s="26" t="e">
        <f>IF(I15="","",I15*Adjustment!$H$13+Adjustment!$H$13*Adjustment!$I$12)</f>
        <v>#REF!</v>
      </c>
      <c r="K15" s="27">
        <v>321.75</v>
      </c>
      <c r="L15" s="26" t="e">
        <f>IF(K15="","",K15*Adjustment!$H$13+Adjustment!$H$13*Adjustment!$I$12)</f>
        <v>#REF!</v>
      </c>
      <c r="M15" s="27">
        <v>344.75</v>
      </c>
      <c r="N15" s="26" t="e">
        <f>IF(M15="","",M15*Adjustment!$H$13+Adjustment!$H$13*Adjustment!$I$12)</f>
        <v>#REF!</v>
      </c>
      <c r="O15" s="27">
        <v>359.75</v>
      </c>
      <c r="P15" s="26" t="e">
        <f>IF(O15="","",O15*Adjustment!$H$13+Adjustment!$H$13*Adjustment!$I$12)</f>
        <v>#REF!</v>
      </c>
      <c r="Q15" s="27">
        <v>320.75</v>
      </c>
      <c r="R15" s="26" t="e">
        <f>IF(Q15="","",Q15*Adjustment!$H$13+Adjustment!$H$13*Adjustment!$I$12)</f>
        <v>#REF!</v>
      </c>
      <c r="S15" s="27">
        <v>310.75</v>
      </c>
      <c r="T15" s="26" t="e">
        <f>IF(S15="","",S15*Adjustment!$H$13+Adjustment!$H$13*Adjustment!$I$12)</f>
        <v>#REF!</v>
      </c>
      <c r="U15" s="27">
        <v>330.75</v>
      </c>
      <c r="V15" s="26" t="e">
        <f>IF(U15="","",U15*Adjustment!$H$13+Adjustment!$H$13*Adjustment!$I$12)</f>
        <v>#REF!</v>
      </c>
      <c r="W15" s="27">
        <v>296</v>
      </c>
      <c r="X15" s="26" t="e">
        <f>IF(W15="","",W15*Adjustment!$H$13+Adjustment!$H$13*Adjustment!$I$12)</f>
        <v>#REF!</v>
      </c>
      <c r="Y15" s="27">
        <v>310</v>
      </c>
      <c r="Z15" s="26" t="e">
        <f>IF(Y15="","",Y15*Adjustment!$H$13+Adjustment!$H$13*Adjustment!$I$12)</f>
        <v>#REF!</v>
      </c>
    </row>
    <row r="16" spans="1:26" s="5" customFormat="1" ht="14.25" customHeight="1" x14ac:dyDescent="0.25">
      <c r="A16" s="9">
        <v>7</v>
      </c>
      <c r="B16" s="112"/>
      <c r="C16" s="112"/>
      <c r="D16" s="9" t="s">
        <v>3</v>
      </c>
      <c r="E16" s="27">
        <v>246.75</v>
      </c>
      <c r="F16" s="26" t="e">
        <f>IF(E16="","",E16*Adjustment!$H$14+Adjustment!$H$14*Adjustment!$I$12)</f>
        <v>#REF!</v>
      </c>
      <c r="G16" s="27">
        <v>284.75</v>
      </c>
      <c r="H16" s="26" t="e">
        <f>IF(G16="","",G16*Adjustment!$H$14+Adjustment!$H$14*Adjustment!$I$12)</f>
        <v>#REF!</v>
      </c>
      <c r="I16" s="27">
        <v>319.75</v>
      </c>
      <c r="J16" s="26" t="e">
        <f>IF(I16="","",I16*Adjustment!$H$14+Adjustment!$H$14*Adjustment!$I$12)</f>
        <v>#REF!</v>
      </c>
      <c r="K16" s="27">
        <v>246.75</v>
      </c>
      <c r="L16" s="26" t="e">
        <f>IF(K16="","",K16*Adjustment!$H$14+Adjustment!$H$14*Adjustment!$I$12)</f>
        <v>#REF!</v>
      </c>
      <c r="M16" s="27">
        <v>269.75</v>
      </c>
      <c r="N16" s="26" t="e">
        <f>IF(M16="","",M16*Adjustment!$H$14+Adjustment!$H$14*Adjustment!$I$12)</f>
        <v>#REF!</v>
      </c>
      <c r="O16" s="27">
        <v>284.75</v>
      </c>
      <c r="P16" s="26" t="e">
        <f>IF(O16="","",O16*Adjustment!$H$14+Adjustment!$H$14*Adjustment!$I$12)</f>
        <v>#REF!</v>
      </c>
      <c r="Q16" s="27">
        <v>250.75</v>
      </c>
      <c r="R16" s="26" t="e">
        <f>IF(Q16="","",Q16*Adjustment!$H$14+Adjustment!$H$14*Adjustment!$I$12)</f>
        <v>#REF!</v>
      </c>
      <c r="S16" s="27">
        <v>250.75</v>
      </c>
      <c r="T16" s="26" t="e">
        <f>IF(S16="","",S16*Adjustment!$H$14+Adjustment!$H$14*Adjustment!$I$12)</f>
        <v>#REF!</v>
      </c>
      <c r="U16" s="27">
        <v>270.75</v>
      </c>
      <c r="V16" s="26" t="e">
        <f>IF(U16="","",U16*Adjustment!$H$14+Adjustment!$H$14*Adjustment!$I$12)</f>
        <v>#REF!</v>
      </c>
      <c r="W16" s="27">
        <v>241</v>
      </c>
      <c r="X16" s="26" t="e">
        <f>IF(W16="","",W16*Adjustment!$H$14+Adjustment!$H$14*Adjustment!$I$12)</f>
        <v>#REF!</v>
      </c>
      <c r="Y16" s="27">
        <v>255</v>
      </c>
      <c r="Z16" s="26" t="e">
        <f>IF(Y16="","",Y16*Adjustment!$H$14+Adjustment!$H$14*Adjustment!$I$12)</f>
        <v>#REF!</v>
      </c>
    </row>
    <row r="17" spans="1:26" s="5" customFormat="1" ht="14.25" customHeight="1" x14ac:dyDescent="0.25">
      <c r="A17" s="9">
        <v>8</v>
      </c>
      <c r="B17" s="112"/>
      <c r="C17" s="112"/>
      <c r="D17" s="9" t="s">
        <v>4</v>
      </c>
      <c r="E17" s="27">
        <v>171.75</v>
      </c>
      <c r="F17" s="26" t="e">
        <f>IF(E17="","",E17*Adjustment!$H$15+Adjustment!$H$15*Adjustment!$I$12)</f>
        <v>#REF!</v>
      </c>
      <c r="G17" s="27">
        <v>209.75</v>
      </c>
      <c r="H17" s="26" t="e">
        <f>IF(G17="","",G17*Adjustment!$H$15+Adjustment!$H$15*Adjustment!$I$12)</f>
        <v>#REF!</v>
      </c>
      <c r="I17" s="27">
        <v>244.75</v>
      </c>
      <c r="J17" s="26" t="e">
        <f>IF(I17="","",I17*Adjustment!$H$15+Adjustment!$H$15*Adjustment!$I$12)</f>
        <v>#REF!</v>
      </c>
      <c r="K17" s="27">
        <v>171.75</v>
      </c>
      <c r="L17" s="26" t="e">
        <f>IF(K17="","",K17*Adjustment!$H$15+Adjustment!$H$15*Adjustment!$I$12)</f>
        <v>#REF!</v>
      </c>
      <c r="M17" s="27">
        <v>194.75</v>
      </c>
      <c r="N17" s="26" t="e">
        <f>IF(M17="","",M17*Adjustment!$H$15+Adjustment!$H$15*Adjustment!$I$12)</f>
        <v>#REF!</v>
      </c>
      <c r="O17" s="27">
        <v>209.75</v>
      </c>
      <c r="P17" s="26" t="e">
        <f>IF(O17="","",O17*Adjustment!$H$15+Adjustment!$H$15*Adjustment!$I$12)</f>
        <v>#REF!</v>
      </c>
      <c r="Q17" s="27">
        <v>186.75</v>
      </c>
      <c r="R17" s="26" t="e">
        <f>IF(Q17="","",Q17*Adjustment!$H$15+Adjustment!$H$15*Adjustment!$I$12)</f>
        <v>#REF!</v>
      </c>
      <c r="S17" s="27">
        <v>188.75</v>
      </c>
      <c r="T17" s="26" t="e">
        <f>IF(S17="","",S17*Adjustment!$H$15+Adjustment!$H$15*Adjustment!$I$12)</f>
        <v>#REF!</v>
      </c>
      <c r="U17" s="27">
        <v>195.75</v>
      </c>
      <c r="V17" s="26" t="e">
        <f>IF(U17="","",U17*Adjustment!$H$15+Adjustment!$H$15*Adjustment!$I$12)</f>
        <v>#REF!</v>
      </c>
      <c r="W17" s="27">
        <v>171</v>
      </c>
      <c r="X17" s="26" t="e">
        <f>IF(W17="","",W17*Adjustment!$H$15+Adjustment!$H$15*Adjustment!$I$12)</f>
        <v>#REF!</v>
      </c>
      <c r="Y17" s="27">
        <v>185</v>
      </c>
      <c r="Z17" s="26" t="e">
        <f>IF(Y17="","",Y17*Adjustment!$H$15+Adjustment!$H$15*Adjustment!$I$12)</f>
        <v>#REF!</v>
      </c>
    </row>
    <row r="18" spans="1:26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7">
        <v>450.25</v>
      </c>
      <c r="F26" s="26" t="e">
        <f>IF(E26="","",E26*Adjustment!$H$24+Adjustment!$H$24*Adjustment!$I$12)</f>
        <v>#REF!</v>
      </c>
      <c r="G26" s="28">
        <v>488.25</v>
      </c>
      <c r="H26" s="26" t="e">
        <f>IF(G26="","",G26*Adjustment!$H$24+Adjustment!$H$24*Adjustment!$I$12)</f>
        <v>#REF!</v>
      </c>
      <c r="I26" s="28">
        <v>523.25</v>
      </c>
      <c r="J26" s="26" t="e">
        <f>IF(I26="","",I26*Adjustment!$H$24+Adjustment!$H$24*Adjustment!$I$12)</f>
        <v>#REF!</v>
      </c>
      <c r="K26" s="28">
        <v>450</v>
      </c>
      <c r="L26" s="26" t="e">
        <f>IF(K26="","",K26*Adjustment!$H$24+Adjustment!$H$24*Adjustment!$I$12)</f>
        <v>#REF!</v>
      </c>
      <c r="M26" s="28">
        <v>473.25</v>
      </c>
      <c r="N26" s="26" t="e">
        <f>IF(M26="","",M26*Adjustment!$H$24+Adjustment!$H$24*Adjustment!$I$12)</f>
        <v>#REF!</v>
      </c>
      <c r="O26" s="28">
        <v>488.25</v>
      </c>
      <c r="P26" s="26" t="e">
        <f>IF(O26="","",O26*Adjustment!$H$24+Adjustment!$H$24*Adjustment!$I$12)</f>
        <v>#REF!</v>
      </c>
      <c r="Q26" s="27">
        <v>413.75</v>
      </c>
      <c r="R26" s="26" t="e">
        <f>IF(Q26="","",Q26*Adjustment!$H$24+Adjustment!$H$24*Adjustment!$I$12)</f>
        <v>#REF!</v>
      </c>
      <c r="S26" s="27">
        <v>413.75</v>
      </c>
      <c r="T26" s="26" t="e">
        <f>IF(S26="","",S26*Adjustment!$H$24+Adjustment!$H$24*Adjustment!$I$12)</f>
        <v>#REF!</v>
      </c>
      <c r="U26" s="27">
        <v>423.75</v>
      </c>
      <c r="V26" s="26" t="e">
        <f>IF(U26="","",U26*Adjustment!$H$24+Adjustment!$H$24*Adjustment!$I$12)</f>
        <v>#REF!</v>
      </c>
      <c r="W26" s="27">
        <v>386</v>
      </c>
      <c r="X26" s="26" t="e">
        <f>IF(W26="","",W26*Adjustment!$H$24+Adjustment!$H$24*Adjustment!$I$12)</f>
        <v>#REF!</v>
      </c>
      <c r="Y26" s="27">
        <v>399.5</v>
      </c>
      <c r="Z26" s="26" t="e">
        <f>IF(Y26="","",Y26*Adjustment!$H$24+Adjustment!$H$24*Adjustment!$I$12)</f>
        <v>#REF!</v>
      </c>
    </row>
    <row r="27" spans="1:26" s="5" customFormat="1" ht="14.25" customHeight="1" x14ac:dyDescent="0.25">
      <c r="A27" s="9">
        <v>18</v>
      </c>
      <c r="B27" s="112"/>
      <c r="C27" s="112"/>
      <c r="D27" s="9" t="s">
        <v>2</v>
      </c>
      <c r="E27" s="27">
        <v>375.25</v>
      </c>
      <c r="F27" s="26" t="e">
        <f>IF(E27="","",E27*Adjustment!$H$25+Adjustment!$H$25*Adjustment!$I$12)</f>
        <v>#REF!</v>
      </c>
      <c r="G27" s="28">
        <v>413.25</v>
      </c>
      <c r="H27" s="26" t="e">
        <f>IF(G27="","",G27*Adjustment!$H$25+Adjustment!$H$25*Adjustment!$I$12)</f>
        <v>#REF!</v>
      </c>
      <c r="I27" s="28">
        <v>448.25</v>
      </c>
      <c r="J27" s="26" t="e">
        <f>IF(I27="","",I27*Adjustment!$H$25+Adjustment!$H$25*Adjustment!$I$12)</f>
        <v>#REF!</v>
      </c>
      <c r="K27" s="28">
        <v>375</v>
      </c>
      <c r="L27" s="26" t="e">
        <f>IF(K27="","",K27*Adjustment!$H$25+Adjustment!$H$25*Adjustment!$I$12)</f>
        <v>#REF!</v>
      </c>
      <c r="M27" s="28">
        <v>398.25</v>
      </c>
      <c r="N27" s="26" t="e">
        <f>IF(M27="","",M27*Adjustment!$H$25+Adjustment!$H$25*Adjustment!$I$12)</f>
        <v>#REF!</v>
      </c>
      <c r="O27" s="28">
        <v>413.25</v>
      </c>
      <c r="P27" s="26" t="e">
        <f>IF(O27="","",O27*Adjustment!$H$25+Adjustment!$H$25*Adjustment!$I$12)</f>
        <v>#REF!</v>
      </c>
      <c r="Q27" s="27">
        <v>333.75</v>
      </c>
      <c r="R27" s="26" t="e">
        <f>IF(Q27="","",Q27*Adjustment!$H$25+Adjustment!$H$25*Adjustment!$I$12)</f>
        <v>#REF!</v>
      </c>
      <c r="S27" s="27">
        <v>333.75</v>
      </c>
      <c r="T27" s="26" t="e">
        <f>IF(S27="","",S27*Adjustment!$H$25+Adjustment!$H$25*Adjustment!$I$12)</f>
        <v>#REF!</v>
      </c>
      <c r="U27" s="27">
        <v>353.75</v>
      </c>
      <c r="V27" s="26" t="e">
        <f>IF(U27="","",U27*Adjustment!$H$25+Adjustment!$H$25*Adjustment!$I$12)</f>
        <v>#REF!</v>
      </c>
      <c r="W27" s="27">
        <v>311</v>
      </c>
      <c r="X27" s="26" t="e">
        <f>IF(W27="","",W27*Adjustment!$H$25+Adjustment!$H$25*Adjustment!$I$12)</f>
        <v>#REF!</v>
      </c>
      <c r="Y27" s="27">
        <v>324.5</v>
      </c>
      <c r="Z27" s="26" t="e">
        <f>IF(Y27="","",Y27*Adjustment!$H$25+Adjustment!$H$25*Adjustment!$I$12)</f>
        <v>#REF!</v>
      </c>
    </row>
    <row r="28" spans="1:26" s="5" customFormat="1" ht="14.25" customHeight="1" x14ac:dyDescent="0.25">
      <c r="A28" s="9">
        <v>19</v>
      </c>
      <c r="B28" s="112"/>
      <c r="C28" s="112"/>
      <c r="D28" s="9" t="s">
        <v>3</v>
      </c>
      <c r="E28" s="27">
        <v>300.25</v>
      </c>
      <c r="F28" s="26" t="e">
        <f>IF(E28="","",E28*Adjustment!$H$26+Adjustment!$H$26*Adjustment!$I$12)</f>
        <v>#REF!</v>
      </c>
      <c r="G28" s="28">
        <v>338.25</v>
      </c>
      <c r="H28" s="26" t="e">
        <f>IF(G28="","",G28*Adjustment!$H$26+Adjustment!$H$26*Adjustment!$I$12)</f>
        <v>#REF!</v>
      </c>
      <c r="I28" s="28">
        <v>373.25</v>
      </c>
      <c r="J28" s="26" t="e">
        <f>IF(I28="","",I28*Adjustment!$H$26+Adjustment!$H$26*Adjustment!$I$12)</f>
        <v>#REF!</v>
      </c>
      <c r="K28" s="28">
        <v>300</v>
      </c>
      <c r="L28" s="26" t="e">
        <f>IF(K28="","",K28*Adjustment!$H$26+Adjustment!$H$26*Adjustment!$I$12)</f>
        <v>#REF!</v>
      </c>
      <c r="M28" s="28">
        <v>323.25</v>
      </c>
      <c r="N28" s="26" t="e">
        <f>IF(M28="","",M28*Adjustment!$H$26+Adjustment!$H$26*Adjustment!$I$12)</f>
        <v>#REF!</v>
      </c>
      <c r="O28" s="28">
        <v>338.25</v>
      </c>
      <c r="P28" s="26" t="e">
        <f>IF(O28="","",O28*Adjustment!$H$26+Adjustment!$H$26*Adjustment!$I$12)</f>
        <v>#REF!</v>
      </c>
      <c r="Q28" s="27">
        <v>263.75</v>
      </c>
      <c r="R28" s="26" t="e">
        <f>IF(Q28="","",Q28*Adjustment!$H$26+Adjustment!$H$26*Adjustment!$I$12)</f>
        <v>#REF!</v>
      </c>
      <c r="S28" s="27">
        <v>262.75</v>
      </c>
      <c r="T28" s="26" t="e">
        <f>IF(S28="","",S28*Adjustment!$H$26+Adjustment!$H$26*Adjustment!$I$12)</f>
        <v>#REF!</v>
      </c>
      <c r="U28" s="27">
        <v>278.75</v>
      </c>
      <c r="V28" s="26" t="e">
        <f>IF(U28="","",U28*Adjustment!$H$26+Adjustment!$H$26*Adjustment!$I$12)</f>
        <v>#REF!</v>
      </c>
      <c r="W28" s="27">
        <v>256</v>
      </c>
      <c r="X28" s="26" t="e">
        <f>IF(W28="","",W28*Adjustment!$H$26+Adjustment!$H$26*Adjustment!$I$12)</f>
        <v>#REF!</v>
      </c>
      <c r="Y28" s="27">
        <v>269.5</v>
      </c>
      <c r="Z28" s="26" t="e">
        <f>IF(Y28="","",Y28*Adjustment!$H$26+Adjustment!$H$26*Adjustment!$I$12)</f>
        <v>#REF!</v>
      </c>
    </row>
    <row r="29" spans="1:26" s="5" customFormat="1" ht="14.25" customHeight="1" x14ac:dyDescent="0.25">
      <c r="A29" s="9">
        <v>20</v>
      </c>
      <c r="B29" s="112"/>
      <c r="C29" s="112"/>
      <c r="D29" s="9" t="s">
        <v>4</v>
      </c>
      <c r="E29" s="27">
        <v>225.25</v>
      </c>
      <c r="F29" s="26" t="e">
        <f>IF(E29="","",E29*Adjustment!$H$27+Adjustment!$H$27*Adjustment!$I$12)</f>
        <v>#REF!</v>
      </c>
      <c r="G29" s="28">
        <v>263.25</v>
      </c>
      <c r="H29" s="26" t="e">
        <f>IF(G29="","",G29*Adjustment!$H$27+Adjustment!$H$27*Adjustment!$I$12)</f>
        <v>#REF!</v>
      </c>
      <c r="I29" s="28">
        <v>298.25</v>
      </c>
      <c r="J29" s="26" t="e">
        <f>IF(I29="","",I29*Adjustment!$H$27+Adjustment!$H$27*Adjustment!$I$12)</f>
        <v>#REF!</v>
      </c>
      <c r="K29" s="28">
        <v>225</v>
      </c>
      <c r="L29" s="26" t="e">
        <f>IF(K29="","",K29*Adjustment!$H$27+Adjustment!$H$27*Adjustment!$I$12)</f>
        <v>#REF!</v>
      </c>
      <c r="M29" s="28">
        <v>248.25</v>
      </c>
      <c r="N29" s="26" t="e">
        <f>IF(M29="","",M29*Adjustment!$H$27+Adjustment!$H$27*Adjustment!$I$12)</f>
        <v>#REF!</v>
      </c>
      <c r="O29" s="28">
        <v>263.25</v>
      </c>
      <c r="P29" s="26" t="e">
        <f>IF(O29="","",O29*Adjustment!$H$27+Adjustment!$H$27*Adjustment!$I$12)</f>
        <v>#REF!</v>
      </c>
      <c r="Q29" s="27">
        <v>199.75</v>
      </c>
      <c r="R29" s="26" t="e">
        <f>IF(Q29="","",Q29*Adjustment!$H$27+Adjustment!$H$27*Adjustment!$I$12)</f>
        <v>#REF!</v>
      </c>
      <c r="S29" s="27">
        <v>201.75</v>
      </c>
      <c r="T29" s="26" t="e">
        <f>IF(S29="","",S29*Adjustment!$H$27+Adjustment!$H$27*Adjustment!$I$12)</f>
        <v>#REF!</v>
      </c>
      <c r="U29" s="27">
        <v>208.75</v>
      </c>
      <c r="V29" s="26" t="e">
        <f>IF(U29="","",U29*Adjustment!$H$27+Adjustment!$H$27*Adjustment!$I$12)</f>
        <v>#REF!</v>
      </c>
      <c r="W29" s="27">
        <v>186</v>
      </c>
      <c r="X29" s="26" t="e">
        <f>IF(W29="","",W29*Adjustment!$H$27+Adjustment!$H$27*Adjustment!$I$12)</f>
        <v>#REF!</v>
      </c>
      <c r="Y29" s="27">
        <v>199.5</v>
      </c>
      <c r="Z29" s="26" t="e">
        <f>IF(Y29="","",Y29*Adjustment!$H$27+Adjustment!$H$27*Adjustment!$I$12)</f>
        <v>#REF!</v>
      </c>
    </row>
    <row r="30" spans="1:26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537.75</v>
      </c>
      <c r="F30" s="26" t="e">
        <f>IF(E30="","",E30*Adjustment!$H$28+Adjustment!$H$28*Adjustment!$I$12)</f>
        <v>#REF!</v>
      </c>
      <c r="G30" s="27">
        <v>549.75</v>
      </c>
      <c r="H30" s="26" t="e">
        <f>IF(G30="","",G30*Adjustment!$H$28+Adjustment!$H$28*Adjustment!$I$12)</f>
        <v>#REF!</v>
      </c>
      <c r="I30" s="27">
        <v>549.75</v>
      </c>
      <c r="J30" s="26" t="e">
        <f>IF(I30="","",I30*Adjustment!$H$28+Adjustment!$H$28*Adjustment!$I$12)</f>
        <v>#REF!</v>
      </c>
      <c r="K30" s="27">
        <v>525.75</v>
      </c>
      <c r="L30" s="26" t="e">
        <f>IF(K30="","",K30*Adjustment!$H$28+Adjustment!$H$28*Adjustment!$I$12)</f>
        <v>#REF!</v>
      </c>
      <c r="M30" s="27">
        <v>535.75</v>
      </c>
      <c r="N30" s="26" t="e">
        <f>IF(M30="","",M30*Adjustment!$H$28+Adjustment!$H$28*Adjustment!$I$12)</f>
        <v>#REF!</v>
      </c>
      <c r="O30" s="27">
        <v>549.75</v>
      </c>
      <c r="P30" s="26" t="e">
        <f>IF(O30="","",O30*Adjustment!$H$28+Adjustment!$H$28*Adjustment!$I$12)</f>
        <v>#REF!</v>
      </c>
      <c r="Q30" s="27">
        <v>505.75</v>
      </c>
      <c r="R30" s="26" t="e">
        <f>IF(Q30="","",Q30*Adjustment!$H$28+Adjustment!$H$28*Adjustment!$I$12)</f>
        <v>#REF!</v>
      </c>
      <c r="S30" s="27">
        <v>505.75</v>
      </c>
      <c r="T30" s="26" t="e">
        <f>IF(S30="","",S30*Adjustment!$H$28+Adjustment!$H$28*Adjustment!$I$12)</f>
        <v>#REF!</v>
      </c>
      <c r="U30" s="27">
        <v>495.75</v>
      </c>
      <c r="V30" s="26" t="e">
        <f>IF(U30="","",U30*Adjustment!$H$28+Adjustment!$H$28*Adjustment!$I$12)</f>
        <v>#REF!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12"/>
      <c r="C31" s="112"/>
      <c r="D31" s="9" t="s">
        <v>2</v>
      </c>
      <c r="E31" s="27">
        <v>462.75</v>
      </c>
      <c r="F31" s="26" t="e">
        <f>IF(E31="","",E31*Adjustment!$H$29+Adjustment!$H$29*Adjustment!$I$12)</f>
        <v>#REF!</v>
      </c>
      <c r="G31" s="27">
        <v>474.75</v>
      </c>
      <c r="H31" s="26" t="e">
        <f>IF(G31="","",G31*Adjustment!$H$29+Adjustment!$H$29*Adjustment!$I$12)</f>
        <v>#REF!</v>
      </c>
      <c r="I31" s="27">
        <v>474.75</v>
      </c>
      <c r="J31" s="26" t="e">
        <f>IF(I31="","",I31*Adjustment!$H$29+Adjustment!$H$29*Adjustment!$I$12)</f>
        <v>#REF!</v>
      </c>
      <c r="K31" s="27">
        <v>450.75</v>
      </c>
      <c r="L31" s="26" t="e">
        <f>IF(K31="","",K31*Adjustment!$H$29+Adjustment!$H$29*Adjustment!$I$12)</f>
        <v>#REF!</v>
      </c>
      <c r="M31" s="27">
        <v>460.75</v>
      </c>
      <c r="N31" s="26" t="e">
        <f>IF(M31="","",M31*Adjustment!$H$29+Adjustment!$H$29*Adjustment!$I$12)</f>
        <v>#REF!</v>
      </c>
      <c r="O31" s="27">
        <v>474.75</v>
      </c>
      <c r="P31" s="26" t="e">
        <f>IF(O31="","",O31*Adjustment!$H$29+Adjustment!$H$29*Adjustment!$I$12)</f>
        <v>#REF!</v>
      </c>
      <c r="Q31" s="27">
        <v>425.75</v>
      </c>
      <c r="R31" s="26" t="e">
        <f>IF(Q31="","",Q31*Adjustment!$H$29+Adjustment!$H$29*Adjustment!$I$12)</f>
        <v>#REF!</v>
      </c>
      <c r="S31" s="27">
        <v>425.75</v>
      </c>
      <c r="T31" s="26" t="e">
        <f>IF(S31="","",S31*Adjustment!$H$29+Adjustment!$H$29*Adjustment!$I$12)</f>
        <v>#REF!</v>
      </c>
      <c r="U31" s="27">
        <v>425.75</v>
      </c>
      <c r="V31" s="26" t="e">
        <f>IF(U31="","",U31*Adjustment!$H$29+Adjustment!$H$29*Adjustment!$I$12)</f>
        <v>#REF!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12"/>
      <c r="C32" s="112"/>
      <c r="D32" s="9" t="s">
        <v>3</v>
      </c>
      <c r="E32" s="27">
        <v>387.75</v>
      </c>
      <c r="F32" s="26" t="e">
        <f>IF(E32="","",E32*Adjustment!$H$30+Adjustment!$H$30*Adjustment!$I$12)</f>
        <v>#REF!</v>
      </c>
      <c r="G32" s="27">
        <v>399.75</v>
      </c>
      <c r="H32" s="26" t="e">
        <f>IF(G32="","",G32*Adjustment!$H$30+Adjustment!$H$30*Adjustment!$I$12)</f>
        <v>#REF!</v>
      </c>
      <c r="I32" s="27">
        <v>399.75</v>
      </c>
      <c r="J32" s="26" t="e">
        <f>IF(I32="","",I32*Adjustment!$H$30+Adjustment!$H$30*Adjustment!$I$12)</f>
        <v>#REF!</v>
      </c>
      <c r="K32" s="27">
        <v>375.75</v>
      </c>
      <c r="L32" s="26" t="e">
        <f>IF(K32="","",K32*Adjustment!$H$30+Adjustment!$H$30*Adjustment!$I$12)</f>
        <v>#REF!</v>
      </c>
      <c r="M32" s="27">
        <v>385.75</v>
      </c>
      <c r="N32" s="26" t="e">
        <f>IF(M32="","",M32*Adjustment!$H$30+Adjustment!$H$30*Adjustment!$I$12)</f>
        <v>#REF!</v>
      </c>
      <c r="O32" s="27">
        <v>399.75</v>
      </c>
      <c r="P32" s="26" t="e">
        <f>IF(O32="","",O32*Adjustment!$H$30+Adjustment!$H$30*Adjustment!$I$12)</f>
        <v>#REF!</v>
      </c>
      <c r="Q32" s="27">
        <v>365.75</v>
      </c>
      <c r="R32" s="26" t="e">
        <f>IF(Q32="","",Q32*Adjustment!$H$30+Adjustment!$H$30*Adjustment!$I$12)</f>
        <v>#REF!</v>
      </c>
      <c r="S32" s="27">
        <v>365.75</v>
      </c>
      <c r="T32" s="26" t="e">
        <f>IF(S32="","",S32*Adjustment!$H$30+Adjustment!$H$30*Adjustment!$I$12)</f>
        <v>#REF!</v>
      </c>
      <c r="U32" s="27">
        <v>365.75</v>
      </c>
      <c r="V32" s="26" t="e">
        <f>IF(U32="","",U32*Adjustment!$H$30+Adjustment!$H$30*Adjustment!$I$12)</f>
        <v>#REF!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12"/>
      <c r="C33" s="112"/>
      <c r="D33" s="9" t="s">
        <v>4</v>
      </c>
      <c r="E33" s="27">
        <v>312.75</v>
      </c>
      <c r="F33" s="26" t="e">
        <f>IF(E33="","",E33*Adjustment!$H$31+Adjustment!$H$31*Adjustment!$I$12)</f>
        <v>#REF!</v>
      </c>
      <c r="G33" s="27">
        <v>324.75</v>
      </c>
      <c r="H33" s="26" t="e">
        <f>IF(G33="","",G33*Adjustment!$H$31+Adjustment!$H$31*Adjustment!$I$12)</f>
        <v>#REF!</v>
      </c>
      <c r="I33" s="27">
        <v>324.75</v>
      </c>
      <c r="J33" s="26" t="e">
        <f>IF(I33="","",I33*Adjustment!$H$31+Adjustment!$H$31*Adjustment!$I$12)</f>
        <v>#REF!</v>
      </c>
      <c r="K33" s="27">
        <v>300.75</v>
      </c>
      <c r="L33" s="26" t="e">
        <f>IF(K33="","",K33*Adjustment!$H$31+Adjustment!$H$31*Adjustment!$I$12)</f>
        <v>#REF!</v>
      </c>
      <c r="M33" s="27">
        <v>310.75</v>
      </c>
      <c r="N33" s="26" t="e">
        <f>IF(M33="","",M33*Adjustment!$H$31+Adjustment!$H$31*Adjustment!$I$12)</f>
        <v>#REF!</v>
      </c>
      <c r="O33" s="27">
        <v>324.75</v>
      </c>
      <c r="P33" s="26" t="e">
        <f>IF(O33="","",O33*Adjustment!$H$31+Adjustment!$H$31*Adjustment!$I$12)</f>
        <v>#REF!</v>
      </c>
      <c r="Q33" s="27">
        <v>305.75</v>
      </c>
      <c r="R33" s="26" t="e">
        <f>IF(Q33="","",Q33*Adjustment!$H$31+Adjustment!$H$31*Adjustment!$I$12)</f>
        <v>#REF!</v>
      </c>
      <c r="S33" s="27">
        <v>305.75</v>
      </c>
      <c r="T33" s="26" t="e">
        <f>IF(S33="","",S33*Adjustment!$H$31+Adjustment!$H$31*Adjustment!$I$12)</f>
        <v>#REF!</v>
      </c>
      <c r="U33" s="27">
        <v>295.75</v>
      </c>
      <c r="V33" s="26" t="e">
        <f>IF(U33="","",U33*Adjustment!$H$31+Adjustment!$H$31*Adjustment!$I$12)</f>
        <v>#REF!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405.75</v>
      </c>
      <c r="F34" s="26" t="e">
        <f>IF(E34="","",E34*Adjustment!$H$32+Adjustment!$H$32*Adjustment!$I$12)</f>
        <v>#REF!</v>
      </c>
      <c r="G34" s="27">
        <v>445.75</v>
      </c>
      <c r="H34" s="26" t="e">
        <f>IF(G34="","",G34*Adjustment!$H$32+Adjustment!$H$32*Adjustment!$I$12)</f>
        <v>#REF!</v>
      </c>
      <c r="I34" s="27">
        <v>480.75</v>
      </c>
      <c r="J34" s="26" t="e">
        <f>IF(I34="","",I34*Adjustment!$H$32+Adjustment!$H$32*Adjustment!$I$12)</f>
        <v>#REF!</v>
      </c>
      <c r="K34" s="27">
        <v>405.75</v>
      </c>
      <c r="L34" s="26" t="e">
        <f>IF(K34="","",K34*Adjustment!$H$32+Adjustment!$H$32*Adjustment!$I$12)</f>
        <v>#REF!</v>
      </c>
      <c r="M34" s="27">
        <v>429.75</v>
      </c>
      <c r="N34" s="26" t="e">
        <f>IF(M34="","",M34*Adjustment!$H$32+Adjustment!$H$32*Adjustment!$I$12)</f>
        <v>#REF!</v>
      </c>
      <c r="O34" s="27">
        <v>445.75</v>
      </c>
      <c r="P34" s="26" t="e">
        <f>IF(O34="","",O34*Adjustment!$H$32+Adjustment!$H$32*Adjustment!$I$12)</f>
        <v>#REF!</v>
      </c>
      <c r="Q34" s="27">
        <v>405.75</v>
      </c>
      <c r="R34" s="26" t="e">
        <f>IF(Q34="","",Q34*Adjustment!$H$32+Adjustment!$H$32*Adjustment!$I$12)</f>
        <v>#REF!</v>
      </c>
      <c r="S34" s="27">
        <v>405.75</v>
      </c>
      <c r="T34" s="26" t="e">
        <f>IF(S34="","",S34*Adjustment!$H$32+Adjustment!$H$32*Adjustment!$I$12)</f>
        <v>#REF!</v>
      </c>
      <c r="U34" s="27">
        <v>420.75</v>
      </c>
      <c r="V34" s="26" t="e">
        <f>IF(U34="","",U34*Adjustment!$H$32+Adjustment!$H$32*Adjustment!$I$12)</f>
        <v>#REF!</v>
      </c>
      <c r="W34" s="27">
        <v>378</v>
      </c>
      <c r="X34" s="26" t="e">
        <f>IF(W34="","",W34*Adjustment!$H$32+Adjustment!$H$32*Adjustment!$I$12)</f>
        <v>#REF!</v>
      </c>
      <c r="Y34" s="27">
        <v>392</v>
      </c>
      <c r="Z34" s="26" t="e">
        <f>IF(Y34="","",Y34*Adjustment!$H$32+Adjustment!$H$32*Adjustment!$I$12)</f>
        <v>#REF!</v>
      </c>
    </row>
    <row r="35" spans="1:26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330.75</v>
      </c>
      <c r="F35" s="26" t="e">
        <f>IF(E35="","",E35*Adjustment!$H$33+Adjustment!$H$33*Adjustment!$I$12)</f>
        <v>#REF!</v>
      </c>
      <c r="G35" s="27">
        <v>370.75</v>
      </c>
      <c r="H35" s="26" t="e">
        <f>IF(G35="","",G35*Adjustment!$H$33+Adjustment!$H$33*Adjustment!$I$12)</f>
        <v>#REF!</v>
      </c>
      <c r="I35" s="27">
        <v>405.75</v>
      </c>
      <c r="J35" s="26" t="e">
        <f>IF(I35="","",I35*Adjustment!$H$33+Adjustment!$H$33*Adjustment!$I$12)</f>
        <v>#REF!</v>
      </c>
      <c r="K35" s="27">
        <v>330.75</v>
      </c>
      <c r="L35" s="26" t="e">
        <f>IF(K35="","",K35*Adjustment!$H$33+Adjustment!$H$33*Adjustment!$I$12)</f>
        <v>#REF!</v>
      </c>
      <c r="M35" s="27">
        <v>354.75</v>
      </c>
      <c r="N35" s="26" t="e">
        <f>IF(M35="","",M35*Adjustment!$H$33+Adjustment!$H$33*Adjustment!$I$12)</f>
        <v>#REF!</v>
      </c>
      <c r="O35" s="27">
        <v>370.75</v>
      </c>
      <c r="P35" s="26" t="e">
        <f>IF(O35="","",O35*Adjustment!$H$33+Adjustment!$H$33*Adjustment!$I$12)</f>
        <v>#REF!</v>
      </c>
      <c r="Q35" s="27">
        <v>328.75</v>
      </c>
      <c r="R35" s="26" t="e">
        <f>IF(Q35="","",Q35*Adjustment!$H$33+Adjustment!$H$33*Adjustment!$I$12)</f>
        <v>#REF!</v>
      </c>
      <c r="S35" s="27">
        <v>325.75</v>
      </c>
      <c r="T35" s="26" t="e">
        <f>IF(S35="","",S35*Adjustment!$H$33+Adjustment!$H$33*Adjustment!$I$12)</f>
        <v>#REF!</v>
      </c>
      <c r="U35" s="27">
        <v>350.75</v>
      </c>
      <c r="V35" s="26" t="e">
        <f>IF(U35="","",U35*Adjustment!$H$33+Adjustment!$H$33*Adjustment!$I$12)</f>
        <v>#REF!</v>
      </c>
      <c r="W35" s="27">
        <v>303</v>
      </c>
      <c r="X35" s="26" t="e">
        <f>IF(W35="","",W35*Adjustment!$H$33+Adjustment!$H$33*Adjustment!$I$12)</f>
        <v>#REF!</v>
      </c>
      <c r="Y35" s="27">
        <v>317</v>
      </c>
      <c r="Z35" s="26" t="e">
        <f>IF(Y35="","",Y35*Adjustment!$H$33+Adjustment!$H$33*Adjustment!$I$12)</f>
        <v>#REF!</v>
      </c>
    </row>
    <row r="36" spans="1:26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255.75</v>
      </c>
      <c r="F36" s="26" t="e">
        <f>IF(E36="","",E36*Adjustment!$H$34+Adjustment!$H$34*Adjustment!$I$12)</f>
        <v>#REF!</v>
      </c>
      <c r="G36" s="27">
        <v>295.75</v>
      </c>
      <c r="H36" s="26" t="e">
        <f>IF(G36="","",G36*Adjustment!$H$34+Adjustment!$H$34*Adjustment!$I$12)</f>
        <v>#REF!</v>
      </c>
      <c r="I36" s="27">
        <v>330.75</v>
      </c>
      <c r="J36" s="26" t="e">
        <f>IF(I36="","",I36*Adjustment!$H$34+Adjustment!$H$34*Adjustment!$I$12)</f>
        <v>#REF!</v>
      </c>
      <c r="K36" s="27">
        <v>255.75</v>
      </c>
      <c r="L36" s="26" t="e">
        <f>IF(K36="","",K36*Adjustment!$H$34+Adjustment!$H$34*Adjustment!$I$12)</f>
        <v>#REF!</v>
      </c>
      <c r="M36" s="27">
        <v>279.75</v>
      </c>
      <c r="N36" s="26" t="e">
        <f>IF(M36="","",M36*Adjustment!$H$34+Adjustment!$H$34*Adjustment!$I$12)</f>
        <v>#REF!</v>
      </c>
      <c r="O36" s="27">
        <v>295.75</v>
      </c>
      <c r="P36" s="26" t="e">
        <f>IF(O36="","",O36*Adjustment!$H$34+Adjustment!$H$34*Adjustment!$I$12)</f>
        <v>#REF!</v>
      </c>
      <c r="Q36" s="27">
        <v>265.75</v>
      </c>
      <c r="R36" s="26" t="e">
        <f>IF(Q36="","",Q36*Adjustment!$H$34+Adjustment!$H$34*Adjustment!$I$12)</f>
        <v>#REF!</v>
      </c>
      <c r="S36" s="27">
        <v>265.75</v>
      </c>
      <c r="T36" s="26" t="e">
        <f>IF(S36="","",S36*Adjustment!$H$34+Adjustment!$H$34*Adjustment!$I$12)</f>
        <v>#REF!</v>
      </c>
      <c r="U36" s="27">
        <v>285.75</v>
      </c>
      <c r="V36" s="26" t="e">
        <f>IF(U36="","",U36*Adjustment!$H$34+Adjustment!$H$34*Adjustment!$I$12)</f>
        <v>#REF!</v>
      </c>
      <c r="W36" s="27">
        <v>248</v>
      </c>
      <c r="X36" s="26" t="e">
        <f>IF(W36="","",W36*Adjustment!$H$34+Adjustment!$H$34*Adjustment!$I$12)</f>
        <v>#REF!</v>
      </c>
      <c r="Y36" s="27">
        <v>262</v>
      </c>
      <c r="Z36" s="26" t="e">
        <f>IF(Y36="","",Y36*Adjustment!$H$34+Adjustment!$H$34*Adjustment!$I$12)</f>
        <v>#REF!</v>
      </c>
    </row>
    <row r="37" spans="1:26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180.75</v>
      </c>
      <c r="F37" s="26" t="e">
        <f>IF(E37="","",E37*Adjustment!$H$35+Adjustment!$H$35*Adjustment!$I$12)</f>
        <v>#REF!</v>
      </c>
      <c r="G37" s="27">
        <v>220.75</v>
      </c>
      <c r="H37" s="26" t="e">
        <f>IF(G37="","",G37*Adjustment!$H$35+Adjustment!$H$35*Adjustment!$I$12)</f>
        <v>#REF!</v>
      </c>
      <c r="I37" s="27">
        <v>255.75</v>
      </c>
      <c r="J37" s="26" t="e">
        <f>IF(I37="","",I37*Adjustment!$H$35+Adjustment!$H$35*Adjustment!$I$12)</f>
        <v>#REF!</v>
      </c>
      <c r="K37" s="27">
        <v>180.75</v>
      </c>
      <c r="L37" s="26" t="e">
        <f>IF(K37="","",K37*Adjustment!$H$35+Adjustment!$H$35*Adjustment!$I$12)</f>
        <v>#REF!</v>
      </c>
      <c r="M37" s="27">
        <v>204.75</v>
      </c>
      <c r="N37" s="26" t="e">
        <f>IF(M37="","",M37*Adjustment!$H$35+Adjustment!$H$35*Adjustment!$I$12)</f>
        <v>#REF!</v>
      </c>
      <c r="O37" s="27">
        <v>220.75</v>
      </c>
      <c r="P37" s="26" t="e">
        <f>IF(O37="","",O37*Adjustment!$H$35+Adjustment!$H$35*Adjustment!$I$12)</f>
        <v>#REF!</v>
      </c>
      <c r="Q37" s="27">
        <v>201.75</v>
      </c>
      <c r="R37" s="26" t="e">
        <f>IF(Q37="","",Q37*Adjustment!$H$35+Adjustment!$H$35*Adjustment!$I$12)</f>
        <v>#REF!</v>
      </c>
      <c r="S37" s="27">
        <v>202.75</v>
      </c>
      <c r="T37" s="26" t="e">
        <f>IF(S37="","",S37*Adjustment!$H$35+Adjustment!$H$35*Adjustment!$I$12)</f>
        <v>#REF!</v>
      </c>
      <c r="U37" s="27">
        <v>212.75</v>
      </c>
      <c r="V37" s="26" t="e">
        <f>IF(U37="","",U37*Adjustment!$H$35+Adjustment!$H$35*Adjustment!$I$12)</f>
        <v>#REF!</v>
      </c>
      <c r="W37" s="27">
        <v>178</v>
      </c>
      <c r="X37" s="26" t="e">
        <f>IF(W37="","",W37*Adjustment!$H$35+Adjustment!$H$35*Adjustment!$I$12)</f>
        <v>#REF!</v>
      </c>
      <c r="Y37" s="27">
        <v>192</v>
      </c>
      <c r="Z37" s="26" t="e">
        <f>IF(Y37="","",Y37*Adjustment!$H$35+Adjustment!$H$35*Adjustment!$I$12)</f>
        <v>#REF!</v>
      </c>
    </row>
    <row r="38" spans="1:26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500.75</v>
      </c>
      <c r="F38" s="26" t="e">
        <f>IF(E38="","",E38*Adjustment!$H$36+Adjustment!$H$36*Adjustment!$I$12)</f>
        <v>#REF!</v>
      </c>
      <c r="G38" s="27">
        <v>562.75</v>
      </c>
      <c r="H38" s="26" t="e">
        <f>IF(G38="","",G38*Adjustment!$H$36+Adjustment!$H$36*Adjustment!$I$12)</f>
        <v>#REF!</v>
      </c>
      <c r="I38" s="27">
        <v>562.75</v>
      </c>
      <c r="J38" s="26" t="e">
        <f>IF(I38="","",I38*Adjustment!$H$36+Adjustment!$H$36*Adjustment!$I$12)</f>
        <v>#REF!</v>
      </c>
      <c r="K38" s="27">
        <v>500.75</v>
      </c>
      <c r="L38" s="26" t="e">
        <f>IF(K38="","",K38*Adjustment!$H$36+Adjustment!$H$36*Adjustment!$I$12)</f>
        <v>#REF!</v>
      </c>
      <c r="M38" s="27">
        <v>526.75</v>
      </c>
      <c r="N38" s="26" t="e">
        <f>IF(M38="","",M38*Adjustment!$H$36+Adjustment!$H$36*Adjustment!$I$12)</f>
        <v>#REF!</v>
      </c>
      <c r="O38" s="27">
        <v>562.75</v>
      </c>
      <c r="P38" s="26" t="e">
        <f>IF(O38="","",O38*Adjustment!$H$36+Adjustment!$H$36*Adjustment!$I$12)</f>
        <v>#REF!</v>
      </c>
      <c r="Q38" s="27">
        <v>500.75</v>
      </c>
      <c r="R38" s="26" t="e">
        <f>IF(Q38="","",Q38*Adjustment!$H$36+Adjustment!$H$36*Adjustment!$I$12)</f>
        <v>#REF!</v>
      </c>
      <c r="S38" s="27">
        <v>490.75</v>
      </c>
      <c r="T38" s="26" t="e">
        <f>IF(S38="","",S38*Adjustment!$H$36+Adjustment!$H$36*Adjustment!$I$12)</f>
        <v>#REF!</v>
      </c>
      <c r="U38" s="27">
        <v>555.75</v>
      </c>
      <c r="V38" s="26" t="e">
        <f>IF(U38="","",U38*Adjustment!$H$36+Adjustment!$H$36*Adjustment!$I$12)</f>
        <v>#REF!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3"/>
      <c r="C39" s="113"/>
      <c r="D39" s="9" t="s">
        <v>2</v>
      </c>
      <c r="E39" s="27">
        <v>425.75</v>
      </c>
      <c r="F39" s="26" t="e">
        <f>IF(E39="","",E39*Adjustment!$H$37+Adjustment!$H$37*Adjustment!$I$12)</f>
        <v>#REF!</v>
      </c>
      <c r="G39" s="27">
        <v>487.75</v>
      </c>
      <c r="H39" s="26" t="e">
        <f>IF(G39="","",G39*Adjustment!$H$37+Adjustment!$H$37*Adjustment!$I$12)</f>
        <v>#REF!</v>
      </c>
      <c r="I39" s="27">
        <v>487.75</v>
      </c>
      <c r="J39" s="26" t="e">
        <f>IF(I39="","",I39*Adjustment!$H$37+Adjustment!$H$37*Adjustment!$I$12)</f>
        <v>#REF!</v>
      </c>
      <c r="K39" s="27">
        <v>425.75</v>
      </c>
      <c r="L39" s="26" t="e">
        <f>IF(K39="","",K39*Adjustment!$H$37+Adjustment!$H$37*Adjustment!$I$12)</f>
        <v>#REF!</v>
      </c>
      <c r="M39" s="27">
        <v>451.75</v>
      </c>
      <c r="N39" s="26" t="e">
        <f>IF(M39="","",M39*Adjustment!$H$37+Adjustment!$H$37*Adjustment!$I$12)</f>
        <v>#REF!</v>
      </c>
      <c r="O39" s="27">
        <v>487.75</v>
      </c>
      <c r="P39" s="26" t="e">
        <f>IF(O39="","",O39*Adjustment!$H$37+Adjustment!$H$37*Adjustment!$I$12)</f>
        <v>#REF!</v>
      </c>
      <c r="Q39" s="27">
        <v>418.75</v>
      </c>
      <c r="R39" s="26" t="e">
        <f>IF(Q39="","",Q39*Adjustment!$H$37+Adjustment!$H$37*Adjustment!$I$12)</f>
        <v>#REF!</v>
      </c>
      <c r="S39" s="27">
        <v>395.75</v>
      </c>
      <c r="T39" s="26" t="e">
        <f>IF(S39="","",S39*Adjustment!$H$37+Adjustment!$H$37*Adjustment!$I$12)</f>
        <v>#REF!</v>
      </c>
      <c r="U39" s="27">
        <v>490.75</v>
      </c>
      <c r="V39" s="26" t="e">
        <f>IF(U39="","",U39*Adjustment!$H$37+Adjustment!$H$37*Adjustment!$I$12)</f>
        <v>#REF!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3"/>
      <c r="C40" s="113"/>
      <c r="D40" s="9" t="s">
        <v>3</v>
      </c>
      <c r="E40" s="27">
        <v>350.75</v>
      </c>
      <c r="F40" s="26" t="e">
        <f>IF(E40="","",E40*Adjustment!$H$38+Adjustment!$H$38*Adjustment!$I$12)</f>
        <v>#REF!</v>
      </c>
      <c r="G40" s="27">
        <v>412.75</v>
      </c>
      <c r="H40" s="26" t="e">
        <f>IF(G40="","",G40*Adjustment!$H$38+Adjustment!$H$38*Adjustment!$I$12)</f>
        <v>#REF!</v>
      </c>
      <c r="I40" s="27">
        <v>412.75</v>
      </c>
      <c r="J40" s="26" t="e">
        <f>IF(I40="","",I40*Adjustment!$H$38+Adjustment!$H$38*Adjustment!$I$12)</f>
        <v>#REF!</v>
      </c>
      <c r="K40" s="27">
        <v>350.75</v>
      </c>
      <c r="L40" s="26" t="e">
        <f>IF(K40="","",K40*Adjustment!$H$38+Adjustment!$H$38*Adjustment!$I$12)</f>
        <v>#REF!</v>
      </c>
      <c r="M40" s="27">
        <v>376.75</v>
      </c>
      <c r="N40" s="26" t="e">
        <f>IF(M40="","",M40*Adjustment!$H$38+Adjustment!$H$38*Adjustment!$I$12)</f>
        <v>#REF!</v>
      </c>
      <c r="O40" s="27">
        <v>412.75</v>
      </c>
      <c r="P40" s="26" t="e">
        <f>IF(O40="","",O40*Adjustment!$H$38+Adjustment!$H$38*Adjustment!$I$12)</f>
        <v>#REF!</v>
      </c>
      <c r="Q40" s="27">
        <v>345.75</v>
      </c>
      <c r="R40" s="26" t="e">
        <f>IF(Q40="","",Q40*Adjustment!$H$38+Adjustment!$H$38*Adjustment!$I$12)</f>
        <v>#REF!</v>
      </c>
      <c r="S40" s="27">
        <v>340.75</v>
      </c>
      <c r="T40" s="26" t="e">
        <f>IF(S40="","",S40*Adjustment!$H$38+Adjustment!$H$38*Adjustment!$I$12)</f>
        <v>#REF!</v>
      </c>
      <c r="U40" s="27">
        <v>435.75</v>
      </c>
      <c r="V40" s="26" t="e">
        <f>IF(U40="","",U40*Adjustment!$H$38+Adjustment!$H$38*Adjustment!$I$12)</f>
        <v>#REF!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3"/>
      <c r="C41" s="113"/>
      <c r="D41" s="9" t="s">
        <v>4</v>
      </c>
      <c r="E41" s="27">
        <v>275.75</v>
      </c>
      <c r="F41" s="26" t="e">
        <f>IF(E41="","",E41*Adjustment!$H$39+Adjustment!$H$39*Adjustment!$I$12)</f>
        <v>#REF!</v>
      </c>
      <c r="G41" s="27">
        <v>337.75</v>
      </c>
      <c r="H41" s="26" t="e">
        <f>IF(G41="","",G41*Adjustment!$H$39+Adjustment!$H$39*Adjustment!$I$12)</f>
        <v>#REF!</v>
      </c>
      <c r="I41" s="27">
        <v>337.75</v>
      </c>
      <c r="J41" s="26" t="e">
        <f>IF(I41="","",I41*Adjustment!$H$39+Adjustment!$H$39*Adjustment!$I$12)</f>
        <v>#REF!</v>
      </c>
      <c r="K41" s="27">
        <v>275.75</v>
      </c>
      <c r="L41" s="26" t="e">
        <f>IF(K41="","",K41*Adjustment!$H$39+Adjustment!$H$39*Adjustment!$I$12)</f>
        <v>#REF!</v>
      </c>
      <c r="M41" s="27">
        <v>301.75</v>
      </c>
      <c r="N41" s="26" t="e">
        <f>IF(M41="","",M41*Adjustment!$H$39+Adjustment!$H$39*Adjustment!$I$12)</f>
        <v>#REF!</v>
      </c>
      <c r="O41" s="27">
        <v>337.75</v>
      </c>
      <c r="P41" s="26" t="e">
        <f>IF(O41="","",O41*Adjustment!$H$39+Adjustment!$H$39*Adjustment!$I$12)</f>
        <v>#REF!</v>
      </c>
      <c r="Q41" s="27">
        <v>268.75</v>
      </c>
      <c r="R41" s="26" t="e">
        <f>IF(Q41="","",Q41*Adjustment!$H$39+Adjustment!$H$39*Adjustment!$I$12)</f>
        <v>#REF!</v>
      </c>
      <c r="S41" s="27">
        <v>275.75</v>
      </c>
      <c r="T41" s="26" t="e">
        <f>IF(S41="","",S41*Adjustment!$H$39+Adjustment!$H$39*Adjustment!$I$12)</f>
        <v>#REF!</v>
      </c>
      <c r="U41" s="27">
        <v>365.75</v>
      </c>
      <c r="V41" s="26" t="e">
        <f>IF(U41="","",U41*Adjustment!$H$39+Adjustment!$H$39*Adjustment!$I$12)</f>
        <v>#REF!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368.35088424437299</v>
      </c>
      <c r="F46" s="26" t="e">
        <f>IF(E46="","",E46*Adjustment!$H$44+Adjustment!$H$44*Adjustment!$I$12)</f>
        <v>#REF!</v>
      </c>
      <c r="G46" s="27">
        <v>422.75</v>
      </c>
      <c r="H46" s="26" t="e">
        <f>IF(G46="","",G46*Adjustment!$H$44+Adjustment!$H$44*Adjustment!$I$12)</f>
        <v>#REF!</v>
      </c>
      <c r="I46" s="27">
        <v>422.75</v>
      </c>
      <c r="J46" s="26" t="e">
        <f>IF(I46="","",I46*Adjustment!$H$44+Adjustment!$H$44*Adjustment!$I$12)</f>
        <v>#REF!</v>
      </c>
      <c r="K46" s="27">
        <v>368.75</v>
      </c>
      <c r="L46" s="26" t="e">
        <f>IF(K46="","",K46*Adjustment!$H$44+Adjustment!$H$44*Adjustment!$I$12)</f>
        <v>#REF!</v>
      </c>
      <c r="M46" s="27">
        <v>401.75</v>
      </c>
      <c r="N46" s="26" t="e">
        <f>IF(M46="","",M46*Adjustment!$H$44+Adjustment!$H$44*Adjustment!$I$12)</f>
        <v>#REF!</v>
      </c>
      <c r="O46" s="27">
        <v>422.50442122186496</v>
      </c>
      <c r="P46" s="26" t="e">
        <f>IF(O46="","",O46*Adjustment!$H$44+Adjustment!$H$44*Adjustment!$I$12)</f>
        <v>#REF!</v>
      </c>
      <c r="Q46" s="27">
        <v>370.75</v>
      </c>
      <c r="R46" s="26" t="e">
        <f>IF(Q46="","",Q46*Adjustment!$H$44+Adjustment!$H$44*Adjustment!$I$12)</f>
        <v>#REF!</v>
      </c>
      <c r="S46" s="27">
        <v>370.75</v>
      </c>
      <c r="T46" s="26" t="e">
        <f>IF(S46="","",S46*Adjustment!$H$44+Adjustment!$H$44*Adjustment!$I$12)</f>
        <v>#REF!</v>
      </c>
      <c r="U46" s="27">
        <v>388.75</v>
      </c>
      <c r="V46" s="26" t="e">
        <f>IF(U46="","",U46*Adjustment!$H$44+Adjustment!$H$44*Adjustment!$I$12)</f>
        <v>#REF!</v>
      </c>
      <c r="W46" s="27">
        <v>346</v>
      </c>
      <c r="X46" s="26" t="e">
        <f>IF(W46="","",W46*Adjustment!$H$44+Adjustment!$H$44*Adjustment!$I$12)</f>
        <v>#REF!</v>
      </c>
      <c r="Y46" s="27">
        <v>359</v>
      </c>
      <c r="Z46" s="26" t="e">
        <f>IF(Y46="","",Y46*Adjustment!$H$44+Adjustment!$H$44*Adjustment!$I$12)</f>
        <v>#REF!</v>
      </c>
    </row>
    <row r="47" spans="1:26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293.35088424437299</v>
      </c>
      <c r="F47" s="26" t="e">
        <f>IF(E47="","",E47*Adjustment!$H$45+Adjustment!$H$45*Adjustment!$I$12)</f>
        <v>#REF!</v>
      </c>
      <c r="G47" s="27">
        <v>347.75</v>
      </c>
      <c r="H47" s="26" t="e">
        <f>IF(G47="","",G47*Adjustment!$H$45+Adjustment!$H$45*Adjustment!$I$12)</f>
        <v>#REF!</v>
      </c>
      <c r="I47" s="27">
        <v>347.75</v>
      </c>
      <c r="J47" s="26" t="e">
        <f>IF(I47="","",I47*Adjustment!$H$45+Adjustment!$H$45*Adjustment!$I$12)</f>
        <v>#REF!</v>
      </c>
      <c r="K47" s="27">
        <v>293.75</v>
      </c>
      <c r="L47" s="26" t="e">
        <f>IF(K47="","",K47*Adjustment!$H$45+Adjustment!$H$45*Adjustment!$I$12)</f>
        <v>#REF!</v>
      </c>
      <c r="M47" s="27">
        <v>326.75</v>
      </c>
      <c r="N47" s="26" t="e">
        <f>IF(M47="","",M47*Adjustment!$H$45+Adjustment!$H$45*Adjustment!$I$12)</f>
        <v>#REF!</v>
      </c>
      <c r="O47" s="27">
        <v>347.50442122186496</v>
      </c>
      <c r="P47" s="26" t="e">
        <f>IF(O47="","",O47*Adjustment!$H$45+Adjustment!$H$45*Adjustment!$I$12)</f>
        <v>#REF!</v>
      </c>
      <c r="Q47" s="27">
        <v>290.75</v>
      </c>
      <c r="R47" s="26" t="e">
        <f>IF(Q47="","",Q47*Adjustment!$H$45+Adjustment!$H$45*Adjustment!$I$12)</f>
        <v>#REF!</v>
      </c>
      <c r="S47" s="27">
        <v>290.75</v>
      </c>
      <c r="T47" s="26" t="e">
        <f>IF(S47="","",S47*Adjustment!$H$45+Adjustment!$H$45*Adjustment!$I$12)</f>
        <v>#REF!</v>
      </c>
      <c r="U47" s="27">
        <v>315.75</v>
      </c>
      <c r="V47" s="26" t="e">
        <f>IF(U47="","",U47*Adjustment!$H$45+Adjustment!$H$45*Adjustment!$I$12)</f>
        <v>#REF!</v>
      </c>
      <c r="W47" s="27">
        <v>271</v>
      </c>
      <c r="X47" s="26" t="e">
        <f>IF(W47="","",W47*Adjustment!$H$45+Adjustment!$H$45*Adjustment!$I$12)</f>
        <v>#REF!</v>
      </c>
      <c r="Y47" s="27">
        <v>284</v>
      </c>
      <c r="Z47" s="26" t="e">
        <f>IF(Y47="","",Y47*Adjustment!$H$45+Adjustment!$H$45*Adjustment!$I$12)</f>
        <v>#REF!</v>
      </c>
    </row>
    <row r="48" spans="1:26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218.35088424437299</v>
      </c>
      <c r="F48" s="26" t="e">
        <f>IF(E48="","",E48*Adjustment!$H$46+Adjustment!$H$46*Adjustment!$I$12)</f>
        <v>#REF!</v>
      </c>
      <c r="G48" s="27">
        <v>272.75</v>
      </c>
      <c r="H48" s="26" t="e">
        <f>IF(G48="","",G48*Adjustment!$H$46+Adjustment!$H$46*Adjustment!$I$12)</f>
        <v>#REF!</v>
      </c>
      <c r="I48" s="27">
        <v>272.75</v>
      </c>
      <c r="J48" s="26" t="e">
        <f>IF(I48="","",I48*Adjustment!$H$46+Adjustment!$H$46*Adjustment!$I$12)</f>
        <v>#REF!</v>
      </c>
      <c r="K48" s="27">
        <v>218.75</v>
      </c>
      <c r="L48" s="26" t="e">
        <f>IF(K48="","",K48*Adjustment!$H$46+Adjustment!$H$46*Adjustment!$I$12)</f>
        <v>#REF!</v>
      </c>
      <c r="M48" s="27">
        <v>251.75</v>
      </c>
      <c r="N48" s="26" t="e">
        <f>IF(M48="","",M48*Adjustment!$H$46+Adjustment!$H$46*Adjustment!$I$12)</f>
        <v>#REF!</v>
      </c>
      <c r="O48" s="27">
        <v>272.50442122186496</v>
      </c>
      <c r="P48" s="26" t="e">
        <f>IF(O48="","",O48*Adjustment!$H$46+Adjustment!$H$46*Adjustment!$I$12)</f>
        <v>#REF!</v>
      </c>
      <c r="Q48" s="27">
        <v>230.75</v>
      </c>
      <c r="R48" s="26" t="e">
        <f>IF(Q48="","",Q48*Adjustment!$H$46+Adjustment!$H$46*Adjustment!$I$12)</f>
        <v>#REF!</v>
      </c>
      <c r="S48" s="27">
        <v>228.75</v>
      </c>
      <c r="T48" s="26" t="e">
        <f>IF(S48="","",S48*Adjustment!$H$46+Adjustment!$H$46*Adjustment!$I$12)</f>
        <v>#REF!</v>
      </c>
      <c r="U48" s="27">
        <v>250.75</v>
      </c>
      <c r="V48" s="26" t="e">
        <f>IF(U48="","",U48*Adjustment!$H$46+Adjustment!$H$46*Adjustment!$I$12)</f>
        <v>#REF!</v>
      </c>
      <c r="W48" s="27">
        <v>216</v>
      </c>
      <c r="X48" s="26" t="e">
        <f>IF(W48="","",W48*Adjustment!$H$46+Adjustment!$H$46*Adjustment!$I$12)</f>
        <v>#REF!</v>
      </c>
      <c r="Y48" s="27">
        <v>229</v>
      </c>
      <c r="Z48" s="26" t="e">
        <f>IF(Y48="","",Y48*Adjustment!$H$46+Adjustment!$H$46*Adjustment!$I$12)</f>
        <v>#REF!</v>
      </c>
    </row>
    <row r="49" spans="1:26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143.35088424437299</v>
      </c>
      <c r="F49" s="26" t="e">
        <f>IF(E49="","",E49*Adjustment!$H$47+Adjustment!$H$47*Adjustment!$I$12)</f>
        <v>#REF!</v>
      </c>
      <c r="G49" s="27">
        <v>197.75</v>
      </c>
      <c r="H49" s="26" t="e">
        <f>IF(G49="","",G49*Adjustment!$H$47+Adjustment!$H$47*Adjustment!$I$12)</f>
        <v>#REF!</v>
      </c>
      <c r="I49" s="27">
        <v>197.75</v>
      </c>
      <c r="J49" s="26" t="e">
        <f>IF(I49="","",I49*Adjustment!$H$47+Adjustment!$H$47*Adjustment!$I$12)</f>
        <v>#REF!</v>
      </c>
      <c r="K49" s="27">
        <v>143.75</v>
      </c>
      <c r="L49" s="26" t="e">
        <f>IF(K49="","",K49*Adjustment!$H$47+Adjustment!$H$47*Adjustment!$I$12)</f>
        <v>#REF!</v>
      </c>
      <c r="M49" s="27">
        <v>176.75</v>
      </c>
      <c r="N49" s="26" t="e">
        <f>IF(M49="","",M49*Adjustment!$H$47+Adjustment!$H$47*Adjustment!$I$12)</f>
        <v>#REF!</v>
      </c>
      <c r="O49" s="27">
        <v>197.50442122186496</v>
      </c>
      <c r="P49" s="26" t="e">
        <f>IF(O49="","",O49*Adjustment!$H$47+Adjustment!$H$47*Adjustment!$I$12)</f>
        <v>#REF!</v>
      </c>
      <c r="Q49" s="27">
        <v>170.75</v>
      </c>
      <c r="R49" s="26" t="e">
        <f>IF(Q49="","",Q49*Adjustment!$H$47+Adjustment!$H$47*Adjustment!$I$12)</f>
        <v>#REF!</v>
      </c>
      <c r="S49" s="27">
        <v>168.75</v>
      </c>
      <c r="T49" s="26" t="e">
        <f>IF(S49="","",S49*Adjustment!$H$47+Adjustment!$H$47*Adjustment!$I$12)</f>
        <v>#REF!</v>
      </c>
      <c r="U49" s="27">
        <v>196.75</v>
      </c>
      <c r="V49" s="26" t="e">
        <f>IF(U49="","",U49*Adjustment!$H$47+Adjustment!$H$47*Adjustment!$I$12)</f>
        <v>#REF!</v>
      </c>
      <c r="W49" s="27">
        <v>146</v>
      </c>
      <c r="X49" s="26" t="e">
        <f>IF(W49="","",W49*Adjustment!$H$47+Adjustment!$H$47*Adjustment!$I$12)</f>
        <v>#REF!</v>
      </c>
      <c r="Y49" s="27">
        <v>159</v>
      </c>
      <c r="Z49" s="26" t="e">
        <f>IF(Y49="","",Y49*Adjustment!$H$47+Adjustment!$H$47*Adjustment!$I$12)</f>
        <v>#REF!</v>
      </c>
    </row>
    <row r="50" spans="1:26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432.75</v>
      </c>
      <c r="F50" s="26" t="e">
        <f>IF(E50="","",E50*Adjustment!$H$48+Adjustment!$H$48*Adjustment!$I$12)</f>
        <v>#REF!</v>
      </c>
      <c r="G50" s="27">
        <v>478.75</v>
      </c>
      <c r="H50" s="26" t="e">
        <f>IF(G50="","",G50*Adjustment!$H$48+Adjustment!$H$48*Adjustment!$I$12)</f>
        <v>#REF!</v>
      </c>
      <c r="I50" s="27">
        <v>521.75</v>
      </c>
      <c r="J50" s="26" t="e">
        <f>IF(I50="","",I50*Adjustment!$H$48+Adjustment!$H$48*Adjustment!$I$12)</f>
        <v>#REF!</v>
      </c>
      <c r="K50" s="27">
        <v>432.75</v>
      </c>
      <c r="L50" s="26" t="e">
        <f>IF(K50="","",K50*Adjustment!$H$48+Adjustment!$H$48*Adjustment!$I$12)</f>
        <v>#REF!</v>
      </c>
      <c r="M50" s="27">
        <v>459.75</v>
      </c>
      <c r="N50" s="26" t="e">
        <f>IF(M50="","",M50*Adjustment!$H$48+Adjustment!$H$48*Adjustment!$I$12)</f>
        <v>#REF!</v>
      </c>
      <c r="O50" s="27">
        <v>478.75</v>
      </c>
      <c r="P50" s="26" t="e">
        <f>IF(O50="","",O50*Adjustment!$H$48+Adjustment!$H$48*Adjustment!$I$12)</f>
        <v>#REF!</v>
      </c>
      <c r="Q50" s="27">
        <v>435.75</v>
      </c>
      <c r="R50" s="26" t="e">
        <f>IF(Q50="","",Q50*Adjustment!$H$48+Adjustment!$H$48*Adjustment!$I$12)</f>
        <v>#REF!</v>
      </c>
      <c r="S50" s="27">
        <v>435.75</v>
      </c>
      <c r="T50" s="26" t="e">
        <f>IF(S50="","",S50*Adjustment!$H$48+Adjustment!$H$48*Adjustment!$I$12)</f>
        <v>#REF!</v>
      </c>
      <c r="U50" s="27">
        <v>455.75</v>
      </c>
      <c r="V50" s="26" t="e">
        <f>IF(U50="","",U50*Adjustment!$H$48+Adjustment!$H$48*Adjustment!$I$12)</f>
        <v>#REF!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357.75</v>
      </c>
      <c r="F51" s="26" t="e">
        <f>IF(E51="","",E51*Adjustment!$H$49+Adjustment!$H$49*Adjustment!$I$12)</f>
        <v>#REF!</v>
      </c>
      <c r="G51" s="27">
        <v>403.75</v>
      </c>
      <c r="H51" s="26" t="e">
        <f>IF(G51="","",G51*Adjustment!$H$49+Adjustment!$H$49*Adjustment!$I$12)</f>
        <v>#REF!</v>
      </c>
      <c r="I51" s="27">
        <v>446.75</v>
      </c>
      <c r="J51" s="26" t="e">
        <f>IF(I51="","",I51*Adjustment!$H$49+Adjustment!$H$49*Adjustment!$I$12)</f>
        <v>#REF!</v>
      </c>
      <c r="K51" s="27">
        <v>357.75</v>
      </c>
      <c r="L51" s="26" t="e">
        <f>IF(K51="","",K51*Adjustment!$H$49+Adjustment!$H$49*Adjustment!$I$12)</f>
        <v>#REF!</v>
      </c>
      <c r="M51" s="27">
        <v>384.75</v>
      </c>
      <c r="N51" s="26" t="e">
        <f>IF(M51="","",M51*Adjustment!$H$49+Adjustment!$H$49*Adjustment!$I$12)</f>
        <v>#REF!</v>
      </c>
      <c r="O51" s="27">
        <v>403.75</v>
      </c>
      <c r="P51" s="26" t="e">
        <f>IF(O51="","",O51*Adjustment!$H$49+Adjustment!$H$49*Adjustment!$I$12)</f>
        <v>#REF!</v>
      </c>
      <c r="Q51" s="27">
        <v>359.75</v>
      </c>
      <c r="R51" s="26" t="e">
        <f>IF(Q51="","",Q51*Adjustment!$H$49+Adjustment!$H$49*Adjustment!$I$12)</f>
        <v>#REF!</v>
      </c>
      <c r="S51" s="27">
        <v>360.75</v>
      </c>
      <c r="T51" s="26" t="e">
        <f>IF(S51="","",S51*Adjustment!$H$49+Adjustment!$H$49*Adjustment!$I$12)</f>
        <v>#REF!</v>
      </c>
      <c r="U51" s="27">
        <v>380.75</v>
      </c>
      <c r="V51" s="26" t="e">
        <f>IF(U51="","",U51*Adjustment!$H$49+Adjustment!$H$49*Adjustment!$I$12)</f>
        <v>#REF!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282.75</v>
      </c>
      <c r="F52" s="26" t="e">
        <f>IF(E52="","",E52*Adjustment!$H$50+Adjustment!$H$50*Adjustment!$I$12)</f>
        <v>#REF!</v>
      </c>
      <c r="G52" s="27">
        <v>328.75</v>
      </c>
      <c r="H52" s="26" t="e">
        <f>IF(G52="","",G52*Adjustment!$H$50+Adjustment!$H$50*Adjustment!$I$12)</f>
        <v>#REF!</v>
      </c>
      <c r="I52" s="27">
        <v>371.75</v>
      </c>
      <c r="J52" s="26" t="e">
        <f>IF(I52="","",I52*Adjustment!$H$50+Adjustment!$H$50*Adjustment!$I$12)</f>
        <v>#REF!</v>
      </c>
      <c r="K52" s="27">
        <v>282.75</v>
      </c>
      <c r="L52" s="26" t="e">
        <f>IF(K52="","",K52*Adjustment!$H$50+Adjustment!$H$50*Adjustment!$I$12)</f>
        <v>#REF!</v>
      </c>
      <c r="M52" s="27">
        <v>309.75</v>
      </c>
      <c r="N52" s="26" t="e">
        <f>IF(M52="","",M52*Adjustment!$H$50+Adjustment!$H$50*Adjustment!$I$12)</f>
        <v>#REF!</v>
      </c>
      <c r="O52" s="27">
        <v>328.75</v>
      </c>
      <c r="P52" s="26" t="e">
        <f>IF(O52="","",O52*Adjustment!$H$50+Adjustment!$H$50*Adjustment!$I$12)</f>
        <v>#REF!</v>
      </c>
      <c r="Q52" s="27">
        <v>288.75</v>
      </c>
      <c r="R52" s="26" t="e">
        <f>IF(Q52="","",Q52*Adjustment!$H$50+Adjustment!$H$50*Adjustment!$I$12)</f>
        <v>#REF!</v>
      </c>
      <c r="S52" s="27">
        <v>288.75</v>
      </c>
      <c r="T52" s="26" t="e">
        <f>IF(S52="","",S52*Adjustment!$H$50+Adjustment!$H$50*Adjustment!$I$12)</f>
        <v>#REF!</v>
      </c>
      <c r="U52" s="27">
        <v>306.75</v>
      </c>
      <c r="V52" s="26" t="e">
        <f>IF(U52="","",U52*Adjustment!$H$50+Adjustment!$H$50*Adjustment!$I$12)</f>
        <v>#REF!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207.75</v>
      </c>
      <c r="F53" s="26" t="e">
        <f>IF(E53="","",E53*Adjustment!$H$51+Adjustment!$H$51*Adjustment!$I$12)</f>
        <v>#REF!</v>
      </c>
      <c r="G53" s="27">
        <v>253.75</v>
      </c>
      <c r="H53" s="26" t="e">
        <f>IF(G53="","",G53*Adjustment!$H$51+Adjustment!$H$51*Adjustment!$I$12)</f>
        <v>#REF!</v>
      </c>
      <c r="I53" s="27">
        <v>296.75</v>
      </c>
      <c r="J53" s="26" t="e">
        <f>IF(I53="","",I53*Adjustment!$H$51+Adjustment!$H$51*Adjustment!$I$12)</f>
        <v>#REF!</v>
      </c>
      <c r="K53" s="27">
        <v>207.75</v>
      </c>
      <c r="L53" s="26" t="e">
        <f>IF(K53="","",K53*Adjustment!$H$51+Adjustment!$H$51*Adjustment!$I$12)</f>
        <v>#REF!</v>
      </c>
      <c r="M53" s="27">
        <v>234.75</v>
      </c>
      <c r="N53" s="26" t="e">
        <f>IF(M53="","",M53*Adjustment!$H$51+Adjustment!$H$51*Adjustment!$I$12)</f>
        <v>#REF!</v>
      </c>
      <c r="O53" s="27">
        <v>253.75</v>
      </c>
      <c r="P53" s="26" t="e">
        <f>IF(O53="","",O53*Adjustment!$H$51+Adjustment!$H$51*Adjustment!$I$12)</f>
        <v>#REF!</v>
      </c>
      <c r="Q53" s="27">
        <v>213.75</v>
      </c>
      <c r="R53" s="26" t="e">
        <f>IF(Q53="","",Q53*Adjustment!$H$51+Adjustment!$H$51*Adjustment!$I$12)</f>
        <v>#REF!</v>
      </c>
      <c r="S53" s="27">
        <v>209.75</v>
      </c>
      <c r="T53" s="26" t="e">
        <f>IF(S53="","",S53*Adjustment!$H$51+Adjustment!$H$51*Adjustment!$I$12)</f>
        <v>#REF!</v>
      </c>
      <c r="U53" s="27">
        <v>230.75</v>
      </c>
      <c r="V53" s="26" t="e">
        <f>IF(U53="","",U53*Adjustment!$H$51+Adjustment!$H$51*Adjustment!$I$12)</f>
        <v>#REF!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388.72548231511257</v>
      </c>
      <c r="F54" s="26" t="e">
        <f>IF(E54="","",E54*Adjustment!$H$52+Adjustment!$H$52*Adjustment!$I$12)</f>
        <v>#REF!</v>
      </c>
      <c r="G54" s="27">
        <v>429.75</v>
      </c>
      <c r="H54" s="26" t="e">
        <f>IF(G54="","",G54*Adjustment!$H$52+Adjustment!$H$52*Adjustment!$I$12)</f>
        <v>#REF!</v>
      </c>
      <c r="I54" s="27">
        <v>464.75</v>
      </c>
      <c r="J54" s="26" t="e">
        <f>IF(I54="","",I54*Adjustment!$H$52+Adjustment!$H$52*Adjustment!$I$12)</f>
        <v>#REF!</v>
      </c>
      <c r="K54" s="27">
        <v>388.75</v>
      </c>
      <c r="L54" s="26" t="e">
        <f>IF(K54="","",K54*Adjustment!$H$52+Adjustment!$H$52*Adjustment!$I$12)</f>
        <v>#REF!</v>
      </c>
      <c r="M54" s="27">
        <v>414.75</v>
      </c>
      <c r="N54" s="26" t="e">
        <f>IF(M54="","",M54*Adjustment!$H$52+Adjustment!$H$52*Adjustment!$I$12)</f>
        <v>#REF!</v>
      </c>
      <c r="O54" s="27">
        <v>428.93850482315111</v>
      </c>
      <c r="P54" s="26" t="e">
        <f>IF(O54="","",O54*Adjustment!$H$52+Adjustment!$H$52*Adjustment!$I$12)</f>
        <v>#REF!</v>
      </c>
      <c r="Q54" s="27">
        <v>397.75</v>
      </c>
      <c r="R54" s="26" t="e">
        <f>IF(Q54="","",Q54*Adjustment!$H$52+Adjustment!$H$52*Adjustment!$I$12)</f>
        <v>#REF!</v>
      </c>
      <c r="S54" s="27">
        <v>395.75</v>
      </c>
      <c r="T54" s="26" t="e">
        <f>IF(S54="","",S54*Adjustment!$H$52+Adjustment!$H$52*Adjustment!$I$12)</f>
        <v>#REF!</v>
      </c>
      <c r="U54" s="27">
        <v>400.75</v>
      </c>
      <c r="V54" s="26" t="e">
        <f>IF(U54="","",U54*Adjustment!$H$52+Adjustment!$H$52*Adjustment!$I$12)</f>
        <v>#REF!</v>
      </c>
      <c r="W54" s="27">
        <v>362</v>
      </c>
      <c r="X54" s="26" t="e">
        <f>IF(W54="","",W54*Adjustment!$H$52+Adjustment!$H$52*Adjustment!$I$12)</f>
        <v>#REF!</v>
      </c>
      <c r="Y54" s="27">
        <v>382.25</v>
      </c>
      <c r="Z54" s="26" t="e">
        <f>IF(Y54="","",Y54*Adjustment!$H$52+Adjustment!$H$52*Adjustment!$I$12)</f>
        <v>#REF!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313.72548231511257</v>
      </c>
      <c r="F55" s="26" t="e">
        <f>IF(E55="","",E55*Adjustment!$H$53+Adjustment!$H$53*Adjustment!$I$12)</f>
        <v>#REF!</v>
      </c>
      <c r="G55" s="27">
        <v>354.75</v>
      </c>
      <c r="H55" s="26" t="e">
        <f>IF(G55="","",G55*Adjustment!$H$53+Adjustment!$H$53*Adjustment!$I$12)</f>
        <v>#REF!</v>
      </c>
      <c r="I55" s="27">
        <v>389.75</v>
      </c>
      <c r="J55" s="26" t="e">
        <f>IF(I55="","",I55*Adjustment!$H$53+Adjustment!$H$53*Adjustment!$I$12)</f>
        <v>#REF!</v>
      </c>
      <c r="K55" s="27">
        <v>313.75</v>
      </c>
      <c r="L55" s="26" t="e">
        <f>IF(K55="","",K55*Adjustment!$H$53+Adjustment!$H$53*Adjustment!$I$12)</f>
        <v>#REF!</v>
      </c>
      <c r="M55" s="27">
        <v>339.75</v>
      </c>
      <c r="N55" s="26" t="e">
        <f>IF(M55="","",M55*Adjustment!$H$53+Adjustment!$H$53*Adjustment!$I$12)</f>
        <v>#REF!</v>
      </c>
      <c r="O55" s="27">
        <v>353.93850482315111</v>
      </c>
      <c r="P55" s="26" t="e">
        <f>IF(O55="","",O55*Adjustment!$H$53+Adjustment!$H$53*Adjustment!$I$12)</f>
        <v>#REF!</v>
      </c>
      <c r="Q55" s="27">
        <v>325.75</v>
      </c>
      <c r="R55" s="26" t="e">
        <f>IF(Q55="","",Q55*Adjustment!$H$53+Adjustment!$H$53*Adjustment!$I$12)</f>
        <v>#REF!</v>
      </c>
      <c r="S55" s="27">
        <v>320.75</v>
      </c>
      <c r="T55" s="26" t="e">
        <f>IF(S55="","",S55*Adjustment!$H$53+Adjustment!$H$53*Adjustment!$I$12)</f>
        <v>#REF!</v>
      </c>
      <c r="U55" s="27">
        <v>330.75</v>
      </c>
      <c r="V55" s="26" t="e">
        <f>IF(U55="","",U55*Adjustment!$H$53+Adjustment!$H$53*Adjustment!$I$12)</f>
        <v>#REF!</v>
      </c>
      <c r="W55" s="27">
        <v>287</v>
      </c>
      <c r="X55" s="26" t="e">
        <f>IF(W55="","",W55*Adjustment!$H$53+Adjustment!$H$53*Adjustment!$I$12)</f>
        <v>#REF!</v>
      </c>
      <c r="Y55" s="27">
        <v>307.25</v>
      </c>
      <c r="Z55" s="26" t="e">
        <f>IF(Y55="","",Y55*Adjustment!$H$53+Adjustment!$H$53*Adjustment!$I$12)</f>
        <v>#REF!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238.72548231511254</v>
      </c>
      <c r="F56" s="26" t="e">
        <f>IF(E56="","",E56*Adjustment!$H$54+Adjustment!$H$54*Adjustment!$I$12)</f>
        <v>#REF!</v>
      </c>
      <c r="G56" s="27">
        <v>279.75</v>
      </c>
      <c r="H56" s="26" t="e">
        <f>IF(G56="","",G56*Adjustment!$H$54+Adjustment!$H$54*Adjustment!$I$12)</f>
        <v>#REF!</v>
      </c>
      <c r="I56" s="27">
        <v>314.75</v>
      </c>
      <c r="J56" s="26" t="e">
        <f>IF(I56="","",I56*Adjustment!$H$54+Adjustment!$H$54*Adjustment!$I$12)</f>
        <v>#REF!</v>
      </c>
      <c r="K56" s="27">
        <v>238.75</v>
      </c>
      <c r="L56" s="26" t="e">
        <f>IF(K56="","",K56*Adjustment!$H$54+Adjustment!$H$54*Adjustment!$I$12)</f>
        <v>#REF!</v>
      </c>
      <c r="M56" s="27">
        <v>264.75</v>
      </c>
      <c r="N56" s="26" t="e">
        <f>IF(M56="","",M56*Adjustment!$H$54+Adjustment!$H$54*Adjustment!$I$12)</f>
        <v>#REF!</v>
      </c>
      <c r="O56" s="27">
        <v>278.93850482315111</v>
      </c>
      <c r="P56" s="26" t="e">
        <f>IF(O56="","",O56*Adjustment!$H$54+Adjustment!$H$54*Adjustment!$I$12)</f>
        <v>#REF!</v>
      </c>
      <c r="Q56" s="27">
        <v>262.75</v>
      </c>
      <c r="R56" s="26" t="e">
        <f>IF(Q56="","",Q56*Adjustment!$H$54+Adjustment!$H$54*Adjustment!$I$12)</f>
        <v>#REF!</v>
      </c>
      <c r="S56" s="27">
        <v>262.75</v>
      </c>
      <c r="T56" s="26" t="e">
        <f>IF(S56="","",S56*Adjustment!$H$54+Adjustment!$H$54*Adjustment!$I$12)</f>
        <v>#REF!</v>
      </c>
      <c r="U56" s="27">
        <v>270.75</v>
      </c>
      <c r="V56" s="26" t="e">
        <f>IF(U56="","",U56*Adjustment!$H$54+Adjustment!$H$54*Adjustment!$I$12)</f>
        <v>#REF!</v>
      </c>
      <c r="W56" s="27">
        <v>232</v>
      </c>
      <c r="X56" s="26" t="e">
        <f>IF(W56="","",W56*Adjustment!$H$54+Adjustment!$H$54*Adjustment!$I$12)</f>
        <v>#REF!</v>
      </c>
      <c r="Y56" s="27">
        <v>252.25</v>
      </c>
      <c r="Z56" s="26" t="e">
        <f>IF(Y56="","",Y56*Adjustment!$H$54+Adjustment!$H$54*Adjustment!$I$12)</f>
        <v>#REF!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163.72548231511254</v>
      </c>
      <c r="F57" s="26" t="e">
        <f>IF(E57="","",E57*Adjustment!$H$55+Adjustment!$H$55*Adjustment!$I$12)</f>
        <v>#REF!</v>
      </c>
      <c r="G57" s="27">
        <v>204.75</v>
      </c>
      <c r="H57" s="26" t="e">
        <f>IF(G57="","",G57*Adjustment!$H$55+Adjustment!$H$55*Adjustment!$I$12)</f>
        <v>#REF!</v>
      </c>
      <c r="I57" s="27">
        <v>239.75</v>
      </c>
      <c r="J57" s="26" t="e">
        <f>IF(I57="","",I57*Adjustment!$H$55+Adjustment!$H$55*Adjustment!$I$12)</f>
        <v>#REF!</v>
      </c>
      <c r="K57" s="27">
        <v>163.75</v>
      </c>
      <c r="L57" s="26" t="e">
        <f>IF(K57="","",K57*Adjustment!$H$55+Adjustment!$H$55*Adjustment!$I$12)</f>
        <v>#REF!</v>
      </c>
      <c r="M57" s="27">
        <v>189.75</v>
      </c>
      <c r="N57" s="26" t="e">
        <f>IF(M57="","",M57*Adjustment!$H$55+Adjustment!$H$55*Adjustment!$I$12)</f>
        <v>#REF!</v>
      </c>
      <c r="O57" s="27">
        <v>203.93850482315111</v>
      </c>
      <c r="P57" s="26" t="e">
        <f>IF(O57="","",O57*Adjustment!$H$55+Adjustment!$H$55*Adjustment!$I$12)</f>
        <v>#REF!</v>
      </c>
      <c r="Q57" s="27">
        <v>199.75</v>
      </c>
      <c r="R57" s="26" t="e">
        <f>IF(Q57="","",Q57*Adjustment!$H$55+Adjustment!$H$55*Adjustment!$I$12)</f>
        <v>#REF!</v>
      </c>
      <c r="S57" s="27">
        <v>199.75</v>
      </c>
      <c r="T57" s="26" t="e">
        <f>IF(S57="","",S57*Adjustment!$H$55+Adjustment!$H$55*Adjustment!$I$12)</f>
        <v>#REF!</v>
      </c>
      <c r="U57" s="27">
        <v>194.75</v>
      </c>
      <c r="V57" s="26" t="e">
        <f>IF(U57="","",U57*Adjustment!$H$55+Adjustment!$H$55*Adjustment!$I$12)</f>
        <v>#REF!</v>
      </c>
      <c r="W57" s="27">
        <v>162</v>
      </c>
      <c r="X57" s="26" t="e">
        <f>IF(W57="","",W57*Adjustment!$H$55+Adjustment!$H$55*Adjustment!$I$12)</f>
        <v>#REF!</v>
      </c>
      <c r="Y57" s="27">
        <v>182.25</v>
      </c>
      <c r="Z57" s="26" t="e">
        <f>IF(Y57="","",Y57*Adjustment!$H$55+Adjustment!$H$55*Adjustment!$I$12)</f>
        <v>#REF!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 t="e">
        <f>IF(E58="","",E58*F7+F7*Adjustment!$I$9)</f>
        <v>#REF!</v>
      </c>
      <c r="G58" s="27">
        <v>17.399999999999999</v>
      </c>
      <c r="H58" s="26" t="e">
        <f>IF(G58="","",G58*H7+H7*Adjustment!$I$9)</f>
        <v>#REF!</v>
      </c>
      <c r="I58" s="27">
        <v>20.9</v>
      </c>
      <c r="J58" s="26" t="e">
        <f>IF(I58="","",I58*J7+J7*Adjustment!$I$9)</f>
        <v>#REF!</v>
      </c>
      <c r="K58" s="27">
        <v>14.9</v>
      </c>
      <c r="L58" s="26" t="e">
        <f>IF(K58="","",K58*L7+L7*Adjustment!$I$9)</f>
        <v>#REF!</v>
      </c>
      <c r="M58" s="27">
        <v>17.399999999999999</v>
      </c>
      <c r="N58" s="26" t="e">
        <f>IF(M58="","",M58*N7+N7*Adjustment!$I$9)</f>
        <v>#REF!</v>
      </c>
      <c r="O58" s="27">
        <v>20.9</v>
      </c>
      <c r="P58" s="26" t="e">
        <f>IF(O58="","",O58*P7+P7*Adjustment!$I$9)</f>
        <v>#REF!</v>
      </c>
      <c r="Q58" s="27">
        <v>13.75</v>
      </c>
      <c r="R58" s="26" t="e">
        <f>IF(Q58="","",Q58*R7+R7*Adjustment!$I$9)</f>
        <v>#REF!</v>
      </c>
      <c r="S58" s="27">
        <v>13.25</v>
      </c>
      <c r="T58" s="26" t="e">
        <f>IF(S58="","",S58*T7+T7*Adjustment!$I$9)</f>
        <v>#REF!</v>
      </c>
      <c r="U58" s="27">
        <v>13.25</v>
      </c>
      <c r="V58" s="26" t="e">
        <f>IF(U58="","",U58*V7+V7*Adjustment!$I$9)</f>
        <v>#REF!</v>
      </c>
      <c r="W58" s="27">
        <v>14</v>
      </c>
      <c r="X58" s="26" t="e">
        <f>IF(W58="","",W58*X7+X7*Adjustment!$I$9)</f>
        <v>#REF!</v>
      </c>
      <c r="Y58" s="27">
        <v>14</v>
      </c>
      <c r="Z58" s="26" t="e">
        <f>IF(Y58="","",Y58*Z7+Z7*Adjustment!$I$9)</f>
        <v>#REF!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  <mergeCell ref="E5:F5"/>
    <mergeCell ref="G5:H5"/>
    <mergeCell ref="I5:J5"/>
    <mergeCell ref="K5:L5"/>
    <mergeCell ref="E6:F6"/>
    <mergeCell ref="G6:H6"/>
    <mergeCell ref="I6:J6"/>
    <mergeCell ref="K6:L6"/>
    <mergeCell ref="M5:N5"/>
    <mergeCell ref="M6:N6"/>
    <mergeCell ref="O5:P5"/>
    <mergeCell ref="O6:P6"/>
    <mergeCell ref="Q5:R5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 t="e">
        <f>SUM(F10:F69)</f>
        <v>#REF!</v>
      </c>
      <c r="G2" s="76"/>
      <c r="H2" s="88" t="e">
        <f>SUM(H10:H69)</f>
        <v>#REF!</v>
      </c>
      <c r="I2" s="76"/>
      <c r="J2" s="88" t="e">
        <f>SUM(J10:J69)</f>
        <v>#REF!</v>
      </c>
      <c r="K2" s="76"/>
      <c r="L2" s="88" t="e">
        <f>SUM(L10:L69)</f>
        <v>#REF!</v>
      </c>
      <c r="M2" s="76"/>
      <c r="N2" s="88" t="e">
        <f>SUM(N10:N69)</f>
        <v>#REF!</v>
      </c>
      <c r="O2" s="76"/>
      <c r="P2" s="88" t="e">
        <f>SUM(P10:P69)</f>
        <v>#REF!</v>
      </c>
      <c r="Q2" s="76"/>
      <c r="R2" s="88" t="e">
        <f>SUM(R10:R69)</f>
        <v>#REF!</v>
      </c>
    </row>
    <row r="3" spans="1:27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  <c r="O3" s="110" t="s">
        <v>85</v>
      </c>
      <c r="P3" s="111"/>
      <c r="Q3" s="110" t="s">
        <v>91</v>
      </c>
      <c r="R3" s="111"/>
    </row>
    <row r="4" spans="1:27" x14ac:dyDescent="0.2">
      <c r="B4" s="16" t="s">
        <v>49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  <c r="O4" s="108" t="s">
        <v>86</v>
      </c>
      <c r="P4" s="109"/>
      <c r="Q4" s="106" t="s">
        <v>90</v>
      </c>
      <c r="R4" s="107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2" t="s">
        <v>61</v>
      </c>
      <c r="F6" s="133"/>
      <c r="G6" s="132" t="s">
        <v>162</v>
      </c>
      <c r="H6" s="133"/>
      <c r="I6" s="132" t="s">
        <v>164</v>
      </c>
      <c r="J6" s="133"/>
      <c r="K6" s="132" t="s">
        <v>153</v>
      </c>
      <c r="L6" s="133"/>
      <c r="M6" s="132" t="s">
        <v>81</v>
      </c>
      <c r="N6" s="133"/>
      <c r="O6" s="132"/>
      <c r="P6" s="133"/>
      <c r="Q6" s="132" t="s">
        <v>92</v>
      </c>
      <c r="R6" s="133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129</v>
      </c>
      <c r="F8" s="101"/>
      <c r="G8" s="100" t="s">
        <v>130</v>
      </c>
      <c r="H8" s="101"/>
      <c r="I8" s="100" t="s">
        <v>131</v>
      </c>
      <c r="J8" s="101"/>
      <c r="K8" s="100" t="s">
        <v>132</v>
      </c>
      <c r="L8" s="101"/>
      <c r="M8" s="100" t="s">
        <v>224</v>
      </c>
      <c r="N8" s="101"/>
      <c r="O8" s="100" t="s">
        <v>130</v>
      </c>
      <c r="P8" s="101"/>
      <c r="Q8" s="100" t="s">
        <v>225</v>
      </c>
      <c r="R8" s="101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435</v>
      </c>
      <c r="F10" s="26" t="e">
        <f>IF(E10="","",E10*Adjustment!$H$8+Adjustment!$H$8*Adjustment!$I$12)</f>
        <v>#REF!</v>
      </c>
      <c r="G10" s="27">
        <v>427.75</v>
      </c>
      <c r="H10" s="26" t="e">
        <f>IF(G10="","",G10*Adjustment!$H$8+Adjustment!$H$8*Adjustment!$I$12)</f>
        <v>#REF!</v>
      </c>
      <c r="I10" s="27">
        <v>429.75</v>
      </c>
      <c r="J10" s="26" t="e">
        <f>IF(I10="","",I10*Adjustment!$H$8+Adjustment!$H$8*Adjustment!$I$12)</f>
        <v>#REF!</v>
      </c>
      <c r="K10" s="27">
        <v>427.75</v>
      </c>
      <c r="L10" s="26" t="e">
        <f>IF(K10="","",K10*Adjustment!$H$8+Adjustment!$H$8*Adjustment!$I$12)</f>
        <v>#REF!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 t="e">
        <f>IF(Q10="","",Q10*Adjustment!$H$8+Adjustment!$H$8*Adjustment!$I$12)</f>
        <v>#REF!</v>
      </c>
      <c r="S10" s="2"/>
    </row>
    <row r="11" spans="1:27" s="5" customFormat="1" ht="14.1" customHeight="1" x14ac:dyDescent="0.2">
      <c r="A11" s="9">
        <v>2</v>
      </c>
      <c r="B11" s="112"/>
      <c r="C11" s="112"/>
      <c r="D11" s="9" t="s">
        <v>2</v>
      </c>
      <c r="E11" s="27">
        <v>360</v>
      </c>
      <c r="F11" s="26" t="e">
        <f>IF(E11="","",E11*Adjustment!$H$9+Adjustment!$H$9*Adjustment!$I$12)</f>
        <v>#REF!</v>
      </c>
      <c r="G11" s="27">
        <v>352.75</v>
      </c>
      <c r="H11" s="26" t="e">
        <f>IF(G11="","",G11*Adjustment!$H$9+Adjustment!$H$9*Adjustment!$I$12)</f>
        <v>#REF!</v>
      </c>
      <c r="I11" s="27">
        <v>354.75</v>
      </c>
      <c r="J11" s="26" t="e">
        <f>IF(I11="","",I11*Adjustment!$H$9+Adjustment!$H$9*Adjustment!$I$12)</f>
        <v>#REF!</v>
      </c>
      <c r="K11" s="27">
        <v>352.75</v>
      </c>
      <c r="L11" s="26" t="e">
        <f>IF(K11="","",K11*Adjustment!$H$9+Adjustment!$H$9*Adjustment!$I$12)</f>
        <v>#REF!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 t="e">
        <f>IF(Q11="","",Q11*Adjustment!$H$9+Adjustment!$H$9*Adjustment!$I$12)</f>
        <v>#REF!</v>
      </c>
      <c r="S11" s="2"/>
    </row>
    <row r="12" spans="1:27" s="5" customFormat="1" ht="14.25" customHeight="1" x14ac:dyDescent="0.2">
      <c r="A12" s="9">
        <v>3</v>
      </c>
      <c r="B12" s="112"/>
      <c r="C12" s="112"/>
      <c r="D12" s="9" t="s">
        <v>3</v>
      </c>
      <c r="E12" s="27">
        <v>285</v>
      </c>
      <c r="F12" s="26" t="e">
        <f>IF(E12="","",E12*Adjustment!$H$10+Adjustment!$H$10*Adjustment!$I$12)</f>
        <v>#REF!</v>
      </c>
      <c r="G12" s="27">
        <v>277.75</v>
      </c>
      <c r="H12" s="26" t="e">
        <f>IF(G12="","",G12*Adjustment!$H$10+Adjustment!$H$10*Adjustment!$I$12)</f>
        <v>#REF!</v>
      </c>
      <c r="I12" s="27">
        <v>279.75</v>
      </c>
      <c r="J12" s="26" t="e">
        <f>IF(I12="","",I12*Adjustment!$H$10+Adjustment!$H$10*Adjustment!$I$12)</f>
        <v>#REF!</v>
      </c>
      <c r="K12" s="27">
        <v>277.75</v>
      </c>
      <c r="L12" s="26" t="e">
        <f>IF(K12="","",K12*Adjustment!$H$10+Adjustment!$H$10*Adjustment!$I$12)</f>
        <v>#REF!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 t="e">
        <f>IF(Q12="","",Q12*Adjustment!$H$10+Adjustment!$H$10*Adjustment!$I$12)</f>
        <v>#REF!</v>
      </c>
      <c r="S12" s="2"/>
    </row>
    <row r="13" spans="1:27" s="5" customFormat="1" ht="14.1" customHeight="1" x14ac:dyDescent="0.2">
      <c r="A13" s="9">
        <v>4</v>
      </c>
      <c r="B13" s="112"/>
      <c r="C13" s="112"/>
      <c r="D13" s="9" t="s">
        <v>4</v>
      </c>
      <c r="E13" s="27">
        <v>210</v>
      </c>
      <c r="F13" s="26" t="e">
        <f>IF(E13="","",E13*Adjustment!$H$11+Adjustment!$H$11*Adjustment!$I$12)</f>
        <v>#REF!</v>
      </c>
      <c r="G13" s="27">
        <v>202.75</v>
      </c>
      <c r="H13" s="26" t="e">
        <f>IF(G13="","",G13*Adjustment!$H$11+Adjustment!$H$11*Adjustment!$I$12)</f>
        <v>#REF!</v>
      </c>
      <c r="I13" s="27">
        <v>204.75</v>
      </c>
      <c r="J13" s="26" t="e">
        <f>IF(I13="","",I13*Adjustment!$H$11+Adjustment!$H$11*Adjustment!$I$12)</f>
        <v>#REF!</v>
      </c>
      <c r="K13" s="27">
        <v>202.75</v>
      </c>
      <c r="L13" s="26" t="e">
        <f>IF(K13="","",K13*Adjustment!$H$11+Adjustment!$H$11*Adjustment!$I$12)</f>
        <v>#REF!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 t="e">
        <f>IF(Q13="","",Q13*Adjustment!$H$11+Adjustment!$H$11*Adjustment!$I$12)</f>
        <v>#REF!</v>
      </c>
      <c r="S13" s="2"/>
    </row>
    <row r="14" spans="1:27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414</v>
      </c>
      <c r="F14" s="26" t="e">
        <f>IF(E14="","",E14*Adjustment!$H$12+Adjustment!$H$12*Adjustment!$I$12)</f>
        <v>#REF!</v>
      </c>
      <c r="G14" s="27">
        <v>406.75</v>
      </c>
      <c r="H14" s="26" t="e">
        <f>IF(G14="","",G14*Adjustment!$H$12+Adjustment!$H$12*Adjustment!$I$12)</f>
        <v>#REF!</v>
      </c>
      <c r="I14" s="27">
        <v>408.75</v>
      </c>
      <c r="J14" s="26" t="e">
        <f>IF(I14="","",I14*Adjustment!$H$12+Adjustment!$H$12*Adjustment!$I$12)</f>
        <v>#REF!</v>
      </c>
      <c r="K14" s="27">
        <v>406.75</v>
      </c>
      <c r="L14" s="26" t="e">
        <f>IF(K14="","",K14*Adjustment!$H$12+Adjustment!$H$12*Adjustment!$I$12)</f>
        <v>#REF!</v>
      </c>
      <c r="M14" s="27">
        <v>280.5</v>
      </c>
      <c r="N14" s="26" t="e">
        <f>IF(M14="","",M14*Adjustment!$H$12+Adjustment!$H$12*Adjustment!$I$12)</f>
        <v>#REF!</v>
      </c>
      <c r="O14" s="27">
        <v>520.5</v>
      </c>
      <c r="P14" s="26" t="e">
        <f>IF(O14="","",O14*Adjustment!$H$12+Adjustment!$H$12*Adjustment!$I$12)</f>
        <v>#REF!</v>
      </c>
      <c r="Q14" s="27">
        <v>371</v>
      </c>
      <c r="R14" s="26" t="e">
        <f>IF(Q14="","",Q14*Adjustment!$H$12+Adjustment!$H$12*Adjustment!$I$12)</f>
        <v>#REF!</v>
      </c>
      <c r="S14" s="2"/>
    </row>
    <row r="15" spans="1:27" s="5" customFormat="1" ht="14.25" customHeight="1" x14ac:dyDescent="0.2">
      <c r="A15" s="9">
        <v>6</v>
      </c>
      <c r="B15" s="112"/>
      <c r="C15" s="112"/>
      <c r="D15" s="9" t="s">
        <v>2</v>
      </c>
      <c r="E15" s="27">
        <v>339</v>
      </c>
      <c r="F15" s="26" t="e">
        <f>IF(E15="","",E15*Adjustment!$H$13+Adjustment!$H$13*Adjustment!$I$12)</f>
        <v>#REF!</v>
      </c>
      <c r="G15" s="27">
        <v>331.75</v>
      </c>
      <c r="H15" s="26" t="e">
        <f>IF(G15="","",G15*Adjustment!$H$13+Adjustment!$H$13*Adjustment!$I$12)</f>
        <v>#REF!</v>
      </c>
      <c r="I15" s="27">
        <v>333.75</v>
      </c>
      <c r="J15" s="26" t="e">
        <f>IF(I15="","",I15*Adjustment!$H$13+Adjustment!$H$13*Adjustment!$I$12)</f>
        <v>#REF!</v>
      </c>
      <c r="K15" s="27">
        <v>331.75</v>
      </c>
      <c r="L15" s="26" t="e">
        <f>IF(K15="","",K15*Adjustment!$H$13+Adjustment!$H$13*Adjustment!$I$12)</f>
        <v>#REF!</v>
      </c>
      <c r="M15" s="27">
        <v>230.5</v>
      </c>
      <c r="N15" s="26" t="e">
        <f>IF(M15="","",M15*Adjustment!$H$13+Adjustment!$H$13*Adjustment!$I$12)</f>
        <v>#REF!</v>
      </c>
      <c r="O15" s="27">
        <v>423.95</v>
      </c>
      <c r="P15" s="26" t="e">
        <f>IF(O15="","",O15*Adjustment!$H$13+Adjustment!$H$13*Adjustment!$I$12)</f>
        <v>#REF!</v>
      </c>
      <c r="Q15" s="27">
        <v>296</v>
      </c>
      <c r="R15" s="26" t="e">
        <f>IF(Q15="","",Q15*Adjustment!$H$13+Adjustment!$H$13*Adjustment!$I$12)</f>
        <v>#REF!</v>
      </c>
      <c r="S15" s="2"/>
    </row>
    <row r="16" spans="1:27" s="5" customFormat="1" ht="14.25" customHeight="1" x14ac:dyDescent="0.2">
      <c r="A16" s="9">
        <v>7</v>
      </c>
      <c r="B16" s="112"/>
      <c r="C16" s="112"/>
      <c r="D16" s="9" t="s">
        <v>3</v>
      </c>
      <c r="E16" s="27">
        <v>264</v>
      </c>
      <c r="F16" s="26" t="e">
        <f>IF(E16="","",E16*Adjustment!$H$14+Adjustment!$H$14*Adjustment!$I$12)</f>
        <v>#REF!</v>
      </c>
      <c r="G16" s="27">
        <v>256.75</v>
      </c>
      <c r="H16" s="26" t="e">
        <f>IF(G16="","",G16*Adjustment!$H$14+Adjustment!$H$14*Adjustment!$I$12)</f>
        <v>#REF!</v>
      </c>
      <c r="I16" s="27">
        <v>258.75</v>
      </c>
      <c r="J16" s="26" t="e">
        <f>IF(I16="","",I16*Adjustment!$H$14+Adjustment!$H$14*Adjustment!$I$12)</f>
        <v>#REF!</v>
      </c>
      <c r="K16" s="27">
        <v>256.75</v>
      </c>
      <c r="L16" s="26" t="e">
        <f>IF(K16="","",K16*Adjustment!$H$14+Adjustment!$H$14*Adjustment!$I$12)</f>
        <v>#REF!</v>
      </c>
      <c r="M16" s="27">
        <v>207.5</v>
      </c>
      <c r="N16" s="26" t="e">
        <f>IF(M16="","",M16*Adjustment!$H$14+Adjustment!$H$14*Adjustment!$I$12)</f>
        <v>#REF!</v>
      </c>
      <c r="O16" s="27">
        <v>329.25</v>
      </c>
      <c r="P16" s="26" t="e">
        <f>IF(O16="","",O16*Adjustment!$H$14+Adjustment!$H$14*Adjustment!$I$12)</f>
        <v>#REF!</v>
      </c>
      <c r="Q16" s="27">
        <v>241</v>
      </c>
      <c r="R16" s="26" t="e">
        <f>IF(Q16="","",Q16*Adjustment!$H$14+Adjustment!$H$14*Adjustment!$I$12)</f>
        <v>#REF!</v>
      </c>
      <c r="S16" s="2"/>
    </row>
    <row r="17" spans="1:27" s="5" customFormat="1" ht="14.25" customHeight="1" x14ac:dyDescent="0.2">
      <c r="A17" s="9">
        <v>8</v>
      </c>
      <c r="B17" s="112"/>
      <c r="C17" s="112"/>
      <c r="D17" s="9" t="s">
        <v>4</v>
      </c>
      <c r="E17" s="27">
        <v>189</v>
      </c>
      <c r="F17" s="26" t="e">
        <f>IF(E17="","",E17*Adjustment!$H$15+Adjustment!$H$15*Adjustment!$I$12)</f>
        <v>#REF!</v>
      </c>
      <c r="G17" s="27">
        <v>181.75</v>
      </c>
      <c r="H17" s="26" t="e">
        <f>IF(G17="","",G17*Adjustment!$H$15+Adjustment!$H$15*Adjustment!$I$12)</f>
        <v>#REF!</v>
      </c>
      <c r="I17" s="27">
        <v>183.75</v>
      </c>
      <c r="J17" s="26" t="e">
        <f>IF(I17="","",I17*Adjustment!$H$15+Adjustment!$H$15*Adjustment!$I$12)</f>
        <v>#REF!</v>
      </c>
      <c r="K17" s="27">
        <v>181.75</v>
      </c>
      <c r="L17" s="26" t="e">
        <f>IF(K17="","",K17*Adjustment!$H$15+Adjustment!$H$15*Adjustment!$I$12)</f>
        <v>#REF!</v>
      </c>
      <c r="M17" s="27">
        <v>191.5</v>
      </c>
      <c r="N17" s="26" t="e">
        <f>IF(M17="","",M17*Adjustment!$H$15+Adjustment!$H$15*Adjustment!$I$12)</f>
        <v>#REF!</v>
      </c>
      <c r="O17" s="27">
        <v>258.5</v>
      </c>
      <c r="P17" s="26" t="e">
        <f>IF(O17="","",O17*Adjustment!$H$15+Adjustment!$H$15*Adjustment!$I$12)</f>
        <v>#REF!</v>
      </c>
      <c r="Q17" s="27">
        <v>171</v>
      </c>
      <c r="R17" s="26" t="e">
        <f>IF(Q17="","",Q17*Adjustment!$H$15+Adjustment!$H$15*Adjustment!$I$12)</f>
        <v>#REF!</v>
      </c>
      <c r="S17" s="2"/>
    </row>
    <row r="18" spans="1:27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467.5</v>
      </c>
      <c r="F26" s="26" t="e">
        <f>IF(E26="","",E26*Adjustment!$H$24+Adjustment!$H$24*Adjustment!$I$12)</f>
        <v>#REF!</v>
      </c>
      <c r="G26" s="28">
        <v>460.25</v>
      </c>
      <c r="H26" s="26" t="e">
        <f>IF(G26="","",G26*Adjustment!$H$24+Adjustment!$H$24*Adjustment!$I$12)</f>
        <v>#REF!</v>
      </c>
      <c r="I26" s="28">
        <v>462.25</v>
      </c>
      <c r="J26" s="26" t="e">
        <f>IF(I26="","",I26*Adjustment!$H$24+Adjustment!$H$24*Adjustment!$I$12)</f>
        <v>#REF!</v>
      </c>
      <c r="K26" s="28">
        <v>460.25</v>
      </c>
      <c r="L26" s="26" t="e">
        <f>IF(K26="","",K26*Adjustment!$H$24+Adjustment!$H$24*Adjustment!$I$12)</f>
        <v>#REF!</v>
      </c>
      <c r="M26" s="28">
        <v>300.5</v>
      </c>
      <c r="N26" s="26" t="e">
        <f>IF(M26="","",M26*Adjustment!$H$24+Adjustment!$H$24*Adjustment!$I$12)</f>
        <v>#REF!</v>
      </c>
      <c r="O26" s="27"/>
      <c r="P26" s="26" t="str">
        <f>IF(O26="","",O26*Adjustment!$H$24+Adjustment!$H$24*Adjustment!$I$12)</f>
        <v/>
      </c>
      <c r="Q26" s="27">
        <v>386</v>
      </c>
      <c r="R26" s="26" t="e">
        <f>IF(Q26="","",Q26*Adjustment!$H$24+Adjustment!$H$24*Adjustment!$I$12)</f>
        <v>#REF!</v>
      </c>
      <c r="S26" s="2"/>
    </row>
    <row r="27" spans="1:27" s="5" customFormat="1" ht="14.25" customHeight="1" x14ac:dyDescent="0.2">
      <c r="A27" s="9">
        <v>18</v>
      </c>
      <c r="B27" s="112"/>
      <c r="C27" s="112"/>
      <c r="D27" s="9" t="s">
        <v>2</v>
      </c>
      <c r="E27" s="28">
        <v>392.5</v>
      </c>
      <c r="F27" s="26" t="e">
        <f>IF(E27="","",E27*Adjustment!$H$25+Adjustment!$H$25*Adjustment!$I$12)</f>
        <v>#REF!</v>
      </c>
      <c r="G27" s="28">
        <v>385.25</v>
      </c>
      <c r="H27" s="26" t="e">
        <f>IF(G27="","",G27*Adjustment!$H$25+Adjustment!$H$25*Adjustment!$I$12)</f>
        <v>#REF!</v>
      </c>
      <c r="I27" s="28">
        <v>387.25</v>
      </c>
      <c r="J27" s="26" t="e">
        <f>IF(I27="","",I27*Adjustment!$H$25+Adjustment!$H$25*Adjustment!$I$12)</f>
        <v>#REF!</v>
      </c>
      <c r="K27" s="28">
        <v>385.25</v>
      </c>
      <c r="L27" s="26" t="e">
        <f>IF(K27="","",K27*Adjustment!$H$25+Adjustment!$H$25*Adjustment!$I$12)</f>
        <v>#REF!</v>
      </c>
      <c r="M27" s="28">
        <v>250.5</v>
      </c>
      <c r="N27" s="26" t="e">
        <f>IF(M27="","",M27*Adjustment!$H$25+Adjustment!$H$25*Adjustment!$I$12)</f>
        <v>#REF!</v>
      </c>
      <c r="O27" s="27"/>
      <c r="P27" s="26" t="str">
        <f>IF(O27="","",O27*Adjustment!$H$25+Adjustment!$H$25*Adjustment!$I$12)</f>
        <v/>
      </c>
      <c r="Q27" s="27">
        <v>311</v>
      </c>
      <c r="R27" s="26" t="e">
        <f>IF(Q27="","",Q27*Adjustment!$H$25+Adjustment!$H$25*Adjustment!$I$12)</f>
        <v>#REF!</v>
      </c>
      <c r="S27" s="2"/>
    </row>
    <row r="28" spans="1:27" s="5" customFormat="1" ht="14.25" customHeight="1" x14ac:dyDescent="0.2">
      <c r="A28" s="9">
        <v>19</v>
      </c>
      <c r="B28" s="112"/>
      <c r="C28" s="112"/>
      <c r="D28" s="9" t="s">
        <v>3</v>
      </c>
      <c r="E28" s="28">
        <v>317.5</v>
      </c>
      <c r="F28" s="26" t="e">
        <f>IF(E28="","",E28*Adjustment!$H$26+Adjustment!$H$26*Adjustment!$I$12)</f>
        <v>#REF!</v>
      </c>
      <c r="G28" s="28">
        <v>310.25</v>
      </c>
      <c r="H28" s="26" t="e">
        <f>IF(G28="","",G28*Adjustment!$H$26+Adjustment!$H$26*Adjustment!$I$12)</f>
        <v>#REF!</v>
      </c>
      <c r="I28" s="28">
        <v>312.25</v>
      </c>
      <c r="J28" s="26" t="e">
        <f>IF(I28="","",I28*Adjustment!$H$26+Adjustment!$H$26*Adjustment!$I$12)</f>
        <v>#REF!</v>
      </c>
      <c r="K28" s="28">
        <v>310.25</v>
      </c>
      <c r="L28" s="26" t="e">
        <f>IF(K28="","",K28*Adjustment!$H$26+Adjustment!$H$26*Adjustment!$I$12)</f>
        <v>#REF!</v>
      </c>
      <c r="M28" s="28">
        <v>237.5</v>
      </c>
      <c r="N28" s="26" t="e">
        <f>IF(M28="","",M28*Adjustment!$H$26+Adjustment!$H$26*Adjustment!$I$12)</f>
        <v>#REF!</v>
      </c>
      <c r="O28" s="27"/>
      <c r="P28" s="26" t="str">
        <f>IF(O28="","",O28*Adjustment!$H$26+Adjustment!$H$26*Adjustment!$I$12)</f>
        <v/>
      </c>
      <c r="Q28" s="27">
        <v>256</v>
      </c>
      <c r="R28" s="26" t="e">
        <f>IF(Q28="","",Q28*Adjustment!$H$26+Adjustment!$H$26*Adjustment!$I$12)</f>
        <v>#REF!</v>
      </c>
      <c r="S28" s="2"/>
    </row>
    <row r="29" spans="1:27" s="5" customFormat="1" ht="14.25" customHeight="1" x14ac:dyDescent="0.2">
      <c r="A29" s="9">
        <v>20</v>
      </c>
      <c r="B29" s="112"/>
      <c r="C29" s="112"/>
      <c r="D29" s="9" t="s">
        <v>4</v>
      </c>
      <c r="E29" s="28">
        <v>242.5</v>
      </c>
      <c r="F29" s="26" t="e">
        <f>IF(E29="","",E29*Adjustment!$H$27+Adjustment!$H$27*Adjustment!$I$12)</f>
        <v>#REF!</v>
      </c>
      <c r="G29" s="28">
        <v>235.25</v>
      </c>
      <c r="H29" s="26" t="e">
        <f>IF(G29="","",G29*Adjustment!$H$27+Adjustment!$H$27*Adjustment!$I$12)</f>
        <v>#REF!</v>
      </c>
      <c r="I29" s="28">
        <v>237.25</v>
      </c>
      <c r="J29" s="26" t="e">
        <f>IF(I29="","",I29*Adjustment!$H$27+Adjustment!$H$27*Adjustment!$I$12)</f>
        <v>#REF!</v>
      </c>
      <c r="K29" s="28">
        <v>235.25</v>
      </c>
      <c r="L29" s="26" t="e">
        <f>IF(K29="","",K29*Adjustment!$H$27+Adjustment!$H$27*Adjustment!$I$12)</f>
        <v>#REF!</v>
      </c>
      <c r="M29" s="28">
        <v>210.5</v>
      </c>
      <c r="N29" s="26" t="e">
        <f>IF(M29="","",M29*Adjustment!$H$27+Adjustment!$H$27*Adjustment!$I$12)</f>
        <v>#REF!</v>
      </c>
      <c r="O29" s="27"/>
      <c r="P29" s="26" t="str">
        <f>IF(O29="","",O29*Adjustment!$H$27+Adjustment!$H$27*Adjustment!$I$12)</f>
        <v/>
      </c>
      <c r="Q29" s="27">
        <v>186</v>
      </c>
      <c r="R29" s="26" t="e">
        <f>IF(Q29="","",Q29*Adjustment!$H$27+Adjustment!$H$27*Adjustment!$I$12)</f>
        <v>#REF!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555</v>
      </c>
      <c r="F30" s="26" t="e">
        <f>IF(E30="","",E30*Adjustment!$H$28+Adjustment!$H$28*Adjustment!$I$12)</f>
        <v>#REF!</v>
      </c>
      <c r="G30" s="27">
        <v>550.75</v>
      </c>
      <c r="H30" s="26" t="e">
        <f>IF(G30="","",G30*Adjustment!$H$28+Adjustment!$H$28*Adjustment!$I$12)</f>
        <v>#REF!</v>
      </c>
      <c r="I30" s="27">
        <v>549.75</v>
      </c>
      <c r="J30" s="26" t="e">
        <f>IF(I30="","",I30*Adjustment!$H$28+Adjustment!$H$28*Adjustment!$I$12)</f>
        <v>#REF!</v>
      </c>
      <c r="K30" s="27">
        <v>547.75</v>
      </c>
      <c r="L30" s="26" t="e">
        <f>IF(K30="","",K30*Adjustment!$H$28+Adjustment!$H$28*Adjustment!$I$12)</f>
        <v>#REF!</v>
      </c>
      <c r="M30" s="27">
        <v>310.5</v>
      </c>
      <c r="N30" s="26" t="e">
        <f>IF(M30="","",M30*Adjustment!$H$28+Adjustment!$H$28*Adjustment!$I$12)</f>
        <v>#REF!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12"/>
      <c r="C31" s="112"/>
      <c r="D31" s="9" t="s">
        <v>2</v>
      </c>
      <c r="E31" s="27">
        <v>480</v>
      </c>
      <c r="F31" s="26" t="e">
        <f>IF(E31="","",E31*Adjustment!$H$29+Adjustment!$H$29*Adjustment!$I$12)</f>
        <v>#REF!</v>
      </c>
      <c r="G31" s="27">
        <v>475.75</v>
      </c>
      <c r="H31" s="26" t="e">
        <f>IF(G31="","",G31*Adjustment!$H$29+Adjustment!$H$29*Adjustment!$I$12)</f>
        <v>#REF!</v>
      </c>
      <c r="I31" s="27">
        <v>474.75</v>
      </c>
      <c r="J31" s="26" t="e">
        <f>IF(I31="","",I31*Adjustment!$H$29+Adjustment!$H$29*Adjustment!$I$12)</f>
        <v>#REF!</v>
      </c>
      <c r="K31" s="27">
        <v>472.75</v>
      </c>
      <c r="L31" s="26" t="e">
        <f>IF(K31="","",K31*Adjustment!$H$29+Adjustment!$H$29*Adjustment!$I$12)</f>
        <v>#REF!</v>
      </c>
      <c r="M31" s="27">
        <v>270.5</v>
      </c>
      <c r="N31" s="26" t="e">
        <f>IF(M31="","",M31*Adjustment!$H$29+Adjustment!$H$29*Adjustment!$I$12)</f>
        <v>#REF!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12"/>
      <c r="C32" s="112"/>
      <c r="D32" s="9" t="s">
        <v>3</v>
      </c>
      <c r="E32" s="27">
        <v>405</v>
      </c>
      <c r="F32" s="26" t="e">
        <f>IF(E32="","",E32*Adjustment!$H$30+Adjustment!$H$30*Adjustment!$I$12)</f>
        <v>#REF!</v>
      </c>
      <c r="G32" s="27">
        <v>400.75</v>
      </c>
      <c r="H32" s="26" t="e">
        <f>IF(G32="","",G32*Adjustment!$H$30+Adjustment!$H$30*Adjustment!$I$12)</f>
        <v>#REF!</v>
      </c>
      <c r="I32" s="27">
        <v>399.75</v>
      </c>
      <c r="J32" s="26" t="e">
        <f>IF(I32="","",I32*Adjustment!$H$30+Adjustment!$H$30*Adjustment!$I$12)</f>
        <v>#REF!</v>
      </c>
      <c r="K32" s="27">
        <v>397.75</v>
      </c>
      <c r="L32" s="26" t="e">
        <f>IF(K32="","",K32*Adjustment!$H$30+Adjustment!$H$30*Adjustment!$I$12)</f>
        <v>#REF!</v>
      </c>
      <c r="M32" s="27">
        <v>237.5</v>
      </c>
      <c r="N32" s="26" t="e">
        <f>IF(M32="","",M32*Adjustment!$H$30+Adjustment!$H$30*Adjustment!$I$12)</f>
        <v>#REF!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12"/>
      <c r="C33" s="112"/>
      <c r="D33" s="9" t="s">
        <v>4</v>
      </c>
      <c r="E33" s="27">
        <v>330</v>
      </c>
      <c r="F33" s="26" t="e">
        <f>IF(E33="","",E33*Adjustment!$H$31+Adjustment!$H$31*Adjustment!$I$12)</f>
        <v>#REF!</v>
      </c>
      <c r="G33" s="27">
        <v>325.75</v>
      </c>
      <c r="H33" s="26" t="e">
        <f>IF(G33="","",G33*Adjustment!$H$31+Adjustment!$H$31*Adjustment!$I$12)</f>
        <v>#REF!</v>
      </c>
      <c r="I33" s="27">
        <v>324.75</v>
      </c>
      <c r="J33" s="26" t="e">
        <f>IF(I33="","",I33*Adjustment!$H$31+Adjustment!$H$31*Adjustment!$I$12)</f>
        <v>#REF!</v>
      </c>
      <c r="K33" s="27">
        <v>322.75</v>
      </c>
      <c r="L33" s="26" t="e">
        <f>IF(K33="","",K33*Adjustment!$H$31+Adjustment!$H$31*Adjustment!$I$12)</f>
        <v>#REF!</v>
      </c>
      <c r="M33" s="27">
        <v>221.5</v>
      </c>
      <c r="N33" s="26" t="e">
        <f>IF(M33="","",M33*Adjustment!$H$31+Adjustment!$H$31*Adjustment!$I$12)</f>
        <v>#REF!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426</v>
      </c>
      <c r="F34" s="26" t="e">
        <f>IF(E34="","",E34*Adjustment!$H$32+Adjustment!$H$32*Adjustment!$I$12)</f>
        <v>#REF!</v>
      </c>
      <c r="G34" s="27">
        <v>418.75</v>
      </c>
      <c r="H34" s="26" t="e">
        <f>IF(G34="","",G34*Adjustment!$H$32+Adjustment!$H$32*Adjustment!$I$12)</f>
        <v>#REF!</v>
      </c>
      <c r="I34" s="27">
        <v>420.75</v>
      </c>
      <c r="J34" s="26" t="e">
        <f>IF(I34="","",I34*Adjustment!$H$32+Adjustment!$H$32*Adjustment!$I$12)</f>
        <v>#REF!</v>
      </c>
      <c r="K34" s="27">
        <v>418.75</v>
      </c>
      <c r="L34" s="26" t="e">
        <f>IF(K34="","",K34*Adjustment!$H$32+Adjustment!$H$32*Adjustment!$I$12)</f>
        <v>#REF!</v>
      </c>
      <c r="M34" s="27">
        <v>295.5</v>
      </c>
      <c r="N34" s="26" t="e">
        <f>IF(M34="","",M34*Adjustment!$H$32+Adjustment!$H$32*Adjustment!$I$12)</f>
        <v>#REF!</v>
      </c>
      <c r="O34" s="27">
        <v>562.25</v>
      </c>
      <c r="P34" s="26" t="e">
        <f>IF(O34="","",O34*Adjustment!$H$32+Adjustment!$H$32*Adjustment!$I$12)</f>
        <v>#REF!</v>
      </c>
      <c r="Q34" s="27">
        <v>378</v>
      </c>
      <c r="R34" s="26" t="e">
        <f>IF(Q34="","",Q34*Adjustment!$H$32+Adjustment!$H$32*Adjustment!$I$12)</f>
        <v>#REF!</v>
      </c>
      <c r="S34" s="2"/>
    </row>
    <row r="35" spans="1:27" s="6" customFormat="1" ht="14.25" customHeight="1" x14ac:dyDescent="0.2">
      <c r="A35" s="9">
        <v>26</v>
      </c>
      <c r="B35" s="112"/>
      <c r="C35" s="112"/>
      <c r="D35" s="9" t="s">
        <v>2</v>
      </c>
      <c r="E35" s="27">
        <v>351</v>
      </c>
      <c r="F35" s="26" t="e">
        <f>IF(E35="","",E35*Adjustment!$H$33+Adjustment!$H$33*Adjustment!$I$12)</f>
        <v>#REF!</v>
      </c>
      <c r="G35" s="27">
        <v>343.75</v>
      </c>
      <c r="H35" s="26" t="e">
        <f>IF(G35="","",G35*Adjustment!$H$33+Adjustment!$H$33*Adjustment!$I$12)</f>
        <v>#REF!</v>
      </c>
      <c r="I35" s="27">
        <v>345.75</v>
      </c>
      <c r="J35" s="26" t="e">
        <f>IF(I35="","",I35*Adjustment!$H$33+Adjustment!$H$33*Adjustment!$I$12)</f>
        <v>#REF!</v>
      </c>
      <c r="K35" s="27">
        <v>343.75</v>
      </c>
      <c r="L35" s="26" t="e">
        <f>IF(K35="","",K35*Adjustment!$H$33+Adjustment!$H$33*Adjustment!$I$12)</f>
        <v>#REF!</v>
      </c>
      <c r="M35" s="27">
        <v>255.5</v>
      </c>
      <c r="N35" s="26" t="e">
        <f>IF(M35="","",M35*Adjustment!$H$33+Adjustment!$H$33*Adjustment!$I$12)</f>
        <v>#REF!</v>
      </c>
      <c r="O35" s="27">
        <v>494.1</v>
      </c>
      <c r="P35" s="26" t="e">
        <f>IF(O35="","",O35*Adjustment!$H$33+Adjustment!$H$33*Adjustment!$I$12)</f>
        <v>#REF!</v>
      </c>
      <c r="Q35" s="27">
        <v>303</v>
      </c>
      <c r="R35" s="26" t="e">
        <f>IF(Q35="","",Q35*Adjustment!$H$33+Adjustment!$H$33*Adjustment!$I$12)</f>
        <v>#REF!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12"/>
      <c r="C36" s="112"/>
      <c r="D36" s="9" t="s">
        <v>3</v>
      </c>
      <c r="E36" s="27">
        <v>276</v>
      </c>
      <c r="F36" s="26" t="e">
        <f>IF(E36="","",E36*Adjustment!$H$34+Adjustment!$H$34*Adjustment!$I$12)</f>
        <v>#REF!</v>
      </c>
      <c r="G36" s="27">
        <v>268.75</v>
      </c>
      <c r="H36" s="26" t="e">
        <f>IF(G36="","",G36*Adjustment!$H$34+Adjustment!$H$34*Adjustment!$I$12)</f>
        <v>#REF!</v>
      </c>
      <c r="I36" s="27">
        <v>270.75</v>
      </c>
      <c r="J36" s="26" t="e">
        <f>IF(I36="","",I36*Adjustment!$H$34+Adjustment!$H$34*Adjustment!$I$12)</f>
        <v>#REF!</v>
      </c>
      <c r="K36" s="27">
        <v>268.75</v>
      </c>
      <c r="L36" s="26" t="e">
        <f>IF(K36="","",K36*Adjustment!$H$34+Adjustment!$H$34*Adjustment!$I$12)</f>
        <v>#REF!</v>
      </c>
      <c r="M36" s="27">
        <v>221.5</v>
      </c>
      <c r="N36" s="26" t="e">
        <f>IF(M36="","",M36*Adjustment!$H$34+Adjustment!$H$34*Adjustment!$I$12)</f>
        <v>#REF!</v>
      </c>
      <c r="O36" s="27">
        <v>399.65</v>
      </c>
      <c r="P36" s="26" t="e">
        <f>IF(O36="","",O36*Adjustment!$H$34+Adjustment!$H$34*Adjustment!$I$12)</f>
        <v>#REF!</v>
      </c>
      <c r="Q36" s="27">
        <v>248</v>
      </c>
      <c r="R36" s="26" t="e">
        <f>IF(Q36="","",Q36*Adjustment!$H$34+Adjustment!$H$34*Adjustment!$I$12)</f>
        <v>#REF!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12"/>
      <c r="C37" s="112"/>
      <c r="D37" s="9" t="s">
        <v>4</v>
      </c>
      <c r="E37" s="27">
        <v>201</v>
      </c>
      <c r="F37" s="26" t="e">
        <f>IF(E37="","",E37*Adjustment!$H$35+Adjustment!$H$35*Adjustment!$I$12)</f>
        <v>#REF!</v>
      </c>
      <c r="G37" s="27">
        <v>193.75</v>
      </c>
      <c r="H37" s="26" t="e">
        <f>IF(G37="","",G37*Adjustment!$H$35+Adjustment!$H$35*Adjustment!$I$12)</f>
        <v>#REF!</v>
      </c>
      <c r="I37" s="27">
        <v>195.75</v>
      </c>
      <c r="J37" s="26" t="e">
        <f>IF(I37="","",I37*Adjustment!$H$35+Adjustment!$H$35*Adjustment!$I$12)</f>
        <v>#REF!</v>
      </c>
      <c r="K37" s="27">
        <v>193.75</v>
      </c>
      <c r="L37" s="26" t="e">
        <f>IF(K37="","",K37*Adjustment!$H$35+Adjustment!$H$35*Adjustment!$I$12)</f>
        <v>#REF!</v>
      </c>
      <c r="M37" s="27">
        <v>205.5</v>
      </c>
      <c r="N37" s="26" t="e">
        <f>IF(M37="","",M37*Adjustment!$H$35+Adjustment!$H$35*Adjustment!$I$12)</f>
        <v>#REF!</v>
      </c>
      <c r="O37" s="27">
        <v>330.5</v>
      </c>
      <c r="P37" s="26" t="e">
        <f>IF(O37="","",O37*Adjustment!$H$35+Adjustment!$H$35*Adjustment!$I$12)</f>
        <v>#REF!</v>
      </c>
      <c r="Q37" s="27">
        <v>178</v>
      </c>
      <c r="R37" s="26" t="e">
        <f>IF(Q37="","",Q37*Adjustment!$H$35+Adjustment!$H$35*Adjustment!$I$12)</f>
        <v>#REF!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534</v>
      </c>
      <c r="F38" s="26" t="e">
        <f>IF(E38="","",E38*Adjustment!$H$36+Adjustment!$H$36*Adjustment!$I$12)</f>
        <v>#REF!</v>
      </c>
      <c r="G38" s="27">
        <v>526.75</v>
      </c>
      <c r="H38" s="26" t="e">
        <f>IF(G38="","",G38*Adjustment!$H$36+Adjustment!$H$36*Adjustment!$I$12)</f>
        <v>#REF!</v>
      </c>
      <c r="I38" s="27">
        <v>528.75</v>
      </c>
      <c r="J38" s="26" t="e">
        <f>IF(I38="","",I38*Adjustment!$H$36+Adjustment!$H$36*Adjustment!$I$12)</f>
        <v>#REF!</v>
      </c>
      <c r="K38" s="27">
        <v>526.75</v>
      </c>
      <c r="L38" s="26" t="e">
        <f>IF(K38="","",K38*Adjustment!$H$36+Adjustment!$H$36*Adjustment!$I$12)</f>
        <v>#REF!</v>
      </c>
      <c r="M38" s="27">
        <v>310.5</v>
      </c>
      <c r="N38" s="26" t="e">
        <f>IF(M38="","",M38*Adjustment!$H$36+Adjustment!$H$36*Adjustment!$I$12)</f>
        <v>#REF!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3"/>
      <c r="C39" s="113"/>
      <c r="D39" s="9" t="s">
        <v>2</v>
      </c>
      <c r="E39" s="27">
        <v>459</v>
      </c>
      <c r="F39" s="26" t="e">
        <f>IF(E39="","",E39*Adjustment!$H$37+Adjustment!$H$37*Adjustment!$I$12)</f>
        <v>#REF!</v>
      </c>
      <c r="G39" s="27">
        <v>451.75</v>
      </c>
      <c r="H39" s="26" t="e">
        <f>IF(G39="","",G39*Adjustment!$H$37+Adjustment!$H$37*Adjustment!$I$12)</f>
        <v>#REF!</v>
      </c>
      <c r="I39" s="27">
        <v>453.75</v>
      </c>
      <c r="J39" s="26" t="e">
        <f>IF(I39="","",I39*Adjustment!$H$37+Adjustment!$H$37*Adjustment!$I$12)</f>
        <v>#REF!</v>
      </c>
      <c r="K39" s="27">
        <v>451.75</v>
      </c>
      <c r="L39" s="26" t="e">
        <f>IF(K39="","",K39*Adjustment!$H$37+Adjustment!$H$37*Adjustment!$I$12)</f>
        <v>#REF!</v>
      </c>
      <c r="M39" s="27">
        <v>270.5</v>
      </c>
      <c r="N39" s="26" t="e">
        <f>IF(M39="","",M39*Adjustment!$H$37+Adjustment!$H$37*Adjustment!$I$12)</f>
        <v>#REF!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3"/>
      <c r="C40" s="113"/>
      <c r="D40" s="9" t="s">
        <v>3</v>
      </c>
      <c r="E40" s="27">
        <v>384</v>
      </c>
      <c r="F40" s="26" t="e">
        <f>IF(E40="","",E40*Adjustment!$H$38+Adjustment!$H$38*Adjustment!$I$12)</f>
        <v>#REF!</v>
      </c>
      <c r="G40" s="27">
        <v>376.75</v>
      </c>
      <c r="H40" s="26" t="e">
        <f>IF(G40="","",G40*Adjustment!$H$38+Adjustment!$H$38*Adjustment!$I$12)</f>
        <v>#REF!</v>
      </c>
      <c r="I40" s="27">
        <v>378.75</v>
      </c>
      <c r="J40" s="26" t="e">
        <f>IF(I40="","",I40*Adjustment!$H$38+Adjustment!$H$38*Adjustment!$I$12)</f>
        <v>#REF!</v>
      </c>
      <c r="K40" s="27">
        <v>376.75</v>
      </c>
      <c r="L40" s="26" t="e">
        <f>IF(K40="","",K40*Adjustment!$H$38+Adjustment!$H$38*Adjustment!$I$12)</f>
        <v>#REF!</v>
      </c>
      <c r="M40" s="27">
        <v>236.5</v>
      </c>
      <c r="N40" s="26" t="e">
        <f>IF(M40="","",M40*Adjustment!$H$38+Adjustment!$H$38*Adjustment!$I$12)</f>
        <v>#REF!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3"/>
      <c r="C41" s="113"/>
      <c r="D41" s="9" t="s">
        <v>4</v>
      </c>
      <c r="E41" s="27">
        <v>309</v>
      </c>
      <c r="F41" s="26" t="e">
        <f>IF(E41="","",E41*Adjustment!$H$39+Adjustment!$H$39*Adjustment!$I$12)</f>
        <v>#REF!</v>
      </c>
      <c r="G41" s="27">
        <v>301.75</v>
      </c>
      <c r="H41" s="26" t="e">
        <f>IF(G41="","",G41*Adjustment!$H$39+Adjustment!$H$39*Adjustment!$I$12)</f>
        <v>#REF!</v>
      </c>
      <c r="I41" s="27">
        <v>303.75</v>
      </c>
      <c r="J41" s="26" t="e">
        <f>IF(I41="","",I41*Adjustment!$H$39+Adjustment!$H$39*Adjustment!$I$12)</f>
        <v>#REF!</v>
      </c>
      <c r="K41" s="27">
        <v>301.75</v>
      </c>
      <c r="L41" s="26" t="e">
        <f>IF(K41="","",K41*Adjustment!$H$39+Adjustment!$H$39*Adjustment!$I$12)</f>
        <v>#REF!</v>
      </c>
      <c r="M41" s="27">
        <v>220.5</v>
      </c>
      <c r="N41" s="26" t="e">
        <f>IF(M41="","",M41*Adjustment!$H$39+Adjustment!$H$39*Adjustment!$I$12)</f>
        <v>#REF!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 t="e">
        <f>IF(M42="","",M42*Adjustment!$H$40+Adjustment!$H$40*Adjustment!$I$12)</f>
        <v>#REF!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 t="e">
        <f>IF(M43="","",M43*Adjustment!$H$41+Adjustment!$H$41*Adjustment!$I$12)</f>
        <v>#REF!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 t="e">
        <f>IF(M44="","",M44*Adjustment!$H$42+Adjustment!$H$42*Adjustment!$I$12)</f>
        <v>#REF!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 t="e">
        <f>IF(M45="","",M45*Adjustment!$H$43+Adjustment!$H$43*Adjustment!$I$12)</f>
        <v>#REF!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</v>
      </c>
      <c r="F46" s="26" t="e">
        <f>IF(E46="","",E46*Adjustment!$H$44+Adjustment!$H$44*Adjustment!$I$12)</f>
        <v>#REF!</v>
      </c>
      <c r="G46" s="27">
        <v>396.75</v>
      </c>
      <c r="H46" s="26" t="e">
        <f>IF(G46="","",G46*Adjustment!$H$44+Adjustment!$H$44*Adjustment!$I$12)</f>
        <v>#REF!</v>
      </c>
      <c r="I46" s="27">
        <v>398.75</v>
      </c>
      <c r="J46" s="26" t="e">
        <f>IF(I46="","",I46*Adjustment!$H$44+Adjustment!$H$44*Adjustment!$I$12)</f>
        <v>#REF!</v>
      </c>
      <c r="K46" s="27">
        <v>396.75</v>
      </c>
      <c r="L46" s="26" t="e">
        <f>IF(K46="","",K46*Adjustment!$H$44+Adjustment!$H$44*Adjustment!$I$12)</f>
        <v>#REF!</v>
      </c>
      <c r="M46" s="27"/>
      <c r="N46" s="26" t="str">
        <f>IF(M46="","",M46*Adjustment!$H$44+Adjustment!$H$44*Adjustment!$I$12)</f>
        <v/>
      </c>
      <c r="O46" s="27">
        <v>445.55</v>
      </c>
      <c r="P46" s="26" t="e">
        <f>IF(O46="","",O46*Adjustment!$H$44+Adjustment!$H$44*Adjustment!$I$12)</f>
        <v>#REF!</v>
      </c>
      <c r="Q46" s="27">
        <v>346</v>
      </c>
      <c r="R46" s="26" t="e">
        <f>IF(Q46="","",Q46*Adjustment!$H$44+Adjustment!$H$44*Adjustment!$I$12)</f>
        <v>#REF!</v>
      </c>
      <c r="S46" s="2"/>
    </row>
    <row r="47" spans="1:27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</v>
      </c>
      <c r="F47" s="26" t="e">
        <f>IF(E47="","",E47*Adjustment!$H$45+Adjustment!$H$45*Adjustment!$I$12)</f>
        <v>#REF!</v>
      </c>
      <c r="G47" s="27">
        <v>321.75</v>
      </c>
      <c r="H47" s="26" t="e">
        <f>IF(G47="","",G47*Adjustment!$H$45+Adjustment!$H$45*Adjustment!$I$12)</f>
        <v>#REF!</v>
      </c>
      <c r="I47" s="27">
        <v>323.75</v>
      </c>
      <c r="J47" s="26" t="e">
        <f>IF(I47="","",I47*Adjustment!$H$45+Adjustment!$H$45*Adjustment!$I$12)</f>
        <v>#REF!</v>
      </c>
      <c r="K47" s="27">
        <v>321.75</v>
      </c>
      <c r="L47" s="26" t="e">
        <f>IF(K47="","",K47*Adjustment!$H$45+Adjustment!$H$45*Adjustment!$I$12)</f>
        <v>#REF!</v>
      </c>
      <c r="M47" s="27"/>
      <c r="N47" s="26" t="str">
        <f>IF(M47="","",M47*Adjustment!$H$45+Adjustment!$H$45*Adjustment!$I$12)</f>
        <v/>
      </c>
      <c r="O47" s="27">
        <v>352.45</v>
      </c>
      <c r="P47" s="26" t="e">
        <f>IF(O47="","",O47*Adjustment!$H$45+Adjustment!$H$45*Adjustment!$I$12)</f>
        <v>#REF!</v>
      </c>
      <c r="Q47" s="27">
        <v>271</v>
      </c>
      <c r="R47" s="26" t="e">
        <f>IF(Q47="","",Q47*Adjustment!$H$45+Adjustment!$H$45*Adjustment!$I$12)</f>
        <v>#REF!</v>
      </c>
      <c r="S47" s="2"/>
    </row>
    <row r="48" spans="1:27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</v>
      </c>
      <c r="F48" s="26" t="e">
        <f>IF(E48="","",E48*Adjustment!$H$46+Adjustment!$H$46*Adjustment!$I$12)</f>
        <v>#REF!</v>
      </c>
      <c r="G48" s="27">
        <v>246.75</v>
      </c>
      <c r="H48" s="26" t="e">
        <f>IF(G48="","",G48*Adjustment!$H$46+Adjustment!$H$46*Adjustment!$I$12)</f>
        <v>#REF!</v>
      </c>
      <c r="I48" s="27">
        <v>248.75</v>
      </c>
      <c r="J48" s="26" t="e">
        <f>IF(I48="","",I48*Adjustment!$H$46+Adjustment!$H$46*Adjustment!$I$12)</f>
        <v>#REF!</v>
      </c>
      <c r="K48" s="27">
        <v>246.75</v>
      </c>
      <c r="L48" s="26" t="e">
        <f>IF(K48="","",K48*Adjustment!$H$46+Adjustment!$H$46*Adjustment!$I$12)</f>
        <v>#REF!</v>
      </c>
      <c r="M48" s="27"/>
      <c r="N48" s="26" t="str">
        <f>IF(M48="","",M48*Adjustment!$H$46+Adjustment!$H$46*Adjustment!$I$12)</f>
        <v/>
      </c>
      <c r="O48" s="27">
        <v>259.35000000000002</v>
      </c>
      <c r="P48" s="26" t="e">
        <f>IF(O48="","",O48*Adjustment!$H$46+Adjustment!$H$46*Adjustment!$I$12)</f>
        <v>#REF!</v>
      </c>
      <c r="Q48" s="27">
        <v>216</v>
      </c>
      <c r="R48" s="26" t="e">
        <f>IF(Q48="","",Q48*Adjustment!$H$46+Adjustment!$H$46*Adjustment!$I$12)</f>
        <v>#REF!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</v>
      </c>
      <c r="F49" s="26" t="e">
        <f>IF(E49="","",E49*Adjustment!$H$47+Adjustment!$H$47*Adjustment!$I$12)</f>
        <v>#REF!</v>
      </c>
      <c r="G49" s="27">
        <v>171.75</v>
      </c>
      <c r="H49" s="26" t="e">
        <f>IF(G49="","",G49*Adjustment!$H$47+Adjustment!$H$47*Adjustment!$I$12)</f>
        <v>#REF!</v>
      </c>
      <c r="I49" s="27">
        <v>173.75</v>
      </c>
      <c r="J49" s="26" t="e">
        <f>IF(I49="","",I49*Adjustment!$H$47+Adjustment!$H$47*Adjustment!$I$12)</f>
        <v>#REF!</v>
      </c>
      <c r="K49" s="27">
        <v>171.75</v>
      </c>
      <c r="L49" s="26" t="e">
        <f>IF(K49="","",K49*Adjustment!$H$47+Adjustment!$H$47*Adjustment!$I$12)</f>
        <v>#REF!</v>
      </c>
      <c r="M49" s="27"/>
      <c r="N49" s="26" t="str">
        <f>IF(M49="","",M49*Adjustment!$H$47+Adjustment!$H$47*Adjustment!$I$12)</f>
        <v/>
      </c>
      <c r="O49" s="27">
        <v>172.9</v>
      </c>
      <c r="P49" s="26" t="e">
        <f>IF(O49="","",O49*Adjustment!$H$47+Adjustment!$H$47*Adjustment!$I$12)</f>
        <v>#REF!</v>
      </c>
      <c r="Q49" s="27">
        <v>146</v>
      </c>
      <c r="R49" s="26" t="e">
        <f>IF(Q49="","",Q49*Adjustment!$H$47+Adjustment!$H$47*Adjustment!$I$12)</f>
        <v>#REF!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452</v>
      </c>
      <c r="F50" s="26" t="e">
        <f>IF(E50="","",E50*Adjustment!$H$48+Adjustment!$H$48*Adjustment!$I$12)</f>
        <v>#REF!</v>
      </c>
      <c r="G50" s="27">
        <v>444.75</v>
      </c>
      <c r="H50" s="26" t="e">
        <f>IF(G50="","",G50*Adjustment!$H$48+Adjustment!$H$48*Adjustment!$I$12)</f>
        <v>#REF!</v>
      </c>
      <c r="I50" s="27">
        <v>446.75</v>
      </c>
      <c r="J50" s="26" t="e">
        <f>IF(I50="","",I50*Adjustment!$H$48+Adjustment!$H$48*Adjustment!$I$12)</f>
        <v>#REF!</v>
      </c>
      <c r="K50" s="27">
        <v>444.75</v>
      </c>
      <c r="L50" s="26" t="e">
        <f>IF(K50="","",K50*Adjustment!$H$48+Adjustment!$H$48*Adjustment!$I$12)</f>
        <v>#REF!</v>
      </c>
      <c r="M50" s="27"/>
      <c r="N50" s="26" t="str">
        <f>IF(M50="","",M50*Adjustment!$H$48+Adjustment!$H$48*Adjustment!$I$12)</f>
        <v/>
      </c>
      <c r="O50" s="27">
        <v>431.5</v>
      </c>
      <c r="P50" s="26" t="e">
        <f>IF(O50="","",O50*Adjustment!$H$48+Adjustment!$H$48*Adjustment!$I$12)</f>
        <v>#REF!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12"/>
      <c r="C51" s="112"/>
      <c r="D51" s="9" t="s">
        <v>2</v>
      </c>
      <c r="E51" s="27">
        <v>377</v>
      </c>
      <c r="F51" s="26" t="e">
        <f>IF(E51="","",E51*Adjustment!$H$49+Adjustment!$H$49*Adjustment!$I$12)</f>
        <v>#REF!</v>
      </c>
      <c r="G51" s="27">
        <v>369.75</v>
      </c>
      <c r="H51" s="26" t="e">
        <f>IF(G51="","",G51*Adjustment!$H$49+Adjustment!$H$49*Adjustment!$I$12)</f>
        <v>#REF!</v>
      </c>
      <c r="I51" s="27">
        <v>371.75</v>
      </c>
      <c r="J51" s="26" t="e">
        <f>IF(I51="","",I51*Adjustment!$H$49+Adjustment!$H$49*Adjustment!$I$12)</f>
        <v>#REF!</v>
      </c>
      <c r="K51" s="27">
        <v>369.75</v>
      </c>
      <c r="L51" s="26" t="e">
        <f>IF(K51="","",K51*Adjustment!$H$49+Adjustment!$H$49*Adjustment!$I$12)</f>
        <v>#REF!</v>
      </c>
      <c r="M51" s="27"/>
      <c r="N51" s="26" t="str">
        <f>IF(M51="","",M51*Adjustment!$H$49+Adjustment!$H$49*Adjustment!$I$12)</f>
        <v/>
      </c>
      <c r="O51" s="27">
        <v>358.25</v>
      </c>
      <c r="P51" s="26" t="e">
        <f>IF(O51="","",O51*Adjustment!$H$49+Adjustment!$H$49*Adjustment!$I$12)</f>
        <v>#REF!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12"/>
      <c r="C52" s="112"/>
      <c r="D52" s="9" t="s">
        <v>3</v>
      </c>
      <c r="E52" s="27">
        <v>302</v>
      </c>
      <c r="F52" s="26" t="e">
        <f>IF(E52="","",E52*Adjustment!$H$50+Adjustment!$H$50*Adjustment!$I$12)</f>
        <v>#REF!</v>
      </c>
      <c r="G52" s="27">
        <v>294.75</v>
      </c>
      <c r="H52" s="26" t="e">
        <f>IF(G52="","",G52*Adjustment!$H$50+Adjustment!$H$50*Adjustment!$I$12)</f>
        <v>#REF!</v>
      </c>
      <c r="I52" s="27">
        <v>296.75</v>
      </c>
      <c r="J52" s="26" t="e">
        <f>IF(I52="","",I52*Adjustment!$H$50+Adjustment!$H$50*Adjustment!$I$12)</f>
        <v>#REF!</v>
      </c>
      <c r="K52" s="27">
        <v>294.75</v>
      </c>
      <c r="L52" s="26" t="e">
        <f>IF(K52="","",K52*Adjustment!$H$50+Adjustment!$H$50*Adjustment!$I$12)</f>
        <v>#REF!</v>
      </c>
      <c r="M52" s="27"/>
      <c r="N52" s="26" t="str">
        <f>IF(M52="","",M52*Adjustment!$H$50+Adjustment!$H$50*Adjustment!$I$12)</f>
        <v/>
      </c>
      <c r="O52" s="27">
        <v>285.35000000000002</v>
      </c>
      <c r="P52" s="26" t="e">
        <f>IF(O52="","",O52*Adjustment!$H$50+Adjustment!$H$50*Adjustment!$I$12)</f>
        <v>#REF!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12"/>
      <c r="C53" s="112"/>
      <c r="D53" s="9" t="s">
        <v>4</v>
      </c>
      <c r="E53" s="27">
        <v>227</v>
      </c>
      <c r="F53" s="26" t="e">
        <f>IF(E53="","",E53*Adjustment!$H$51+Adjustment!$H$51*Adjustment!$I$12)</f>
        <v>#REF!</v>
      </c>
      <c r="G53" s="27">
        <v>219.75</v>
      </c>
      <c r="H53" s="26" t="e">
        <f>IF(G53="","",G53*Adjustment!$H$51+Adjustment!$H$51*Adjustment!$I$12)</f>
        <v>#REF!</v>
      </c>
      <c r="I53" s="27">
        <v>221.75</v>
      </c>
      <c r="J53" s="26" t="e">
        <f>IF(I53="","",I53*Adjustment!$H$51+Adjustment!$H$51*Adjustment!$I$12)</f>
        <v>#REF!</v>
      </c>
      <c r="K53" s="27">
        <v>219.75</v>
      </c>
      <c r="L53" s="26" t="e">
        <f>IF(K53="","",K53*Adjustment!$H$51+Adjustment!$H$51*Adjustment!$I$12)</f>
        <v>#REF!</v>
      </c>
      <c r="M53" s="27"/>
      <c r="N53" s="26" t="str">
        <f>IF(M53="","",M53*Adjustment!$H$51+Adjustment!$H$51*Adjustment!$I$12)</f>
        <v/>
      </c>
      <c r="O53" s="27">
        <v>206.25</v>
      </c>
      <c r="P53" s="26" t="e">
        <f>IF(O53="","",O53*Adjustment!$H$51+Adjustment!$H$51*Adjustment!$I$12)</f>
        <v>#REF!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421</v>
      </c>
      <c r="F54" s="26" t="e">
        <f>IF(E54="","",E54*Adjustment!$H$52+Adjustment!$H$52*Adjustment!$I$12)</f>
        <v>#REF!</v>
      </c>
      <c r="G54" s="27">
        <v>413.75</v>
      </c>
      <c r="H54" s="26" t="e">
        <f>IF(G54="","",G54*Adjustment!$H$52+Adjustment!$H$52*Adjustment!$I$12)</f>
        <v>#REF!</v>
      </c>
      <c r="I54" s="27">
        <v>415.75</v>
      </c>
      <c r="J54" s="26" t="e">
        <f>IF(I54="","",I54*Adjustment!$H$52+Adjustment!$H$52*Adjustment!$I$12)</f>
        <v>#REF!</v>
      </c>
      <c r="K54" s="27">
        <v>413.75</v>
      </c>
      <c r="L54" s="26" t="e">
        <f>IF(K54="","",K54*Adjustment!$H$52+Adjustment!$H$52*Adjustment!$I$12)</f>
        <v>#REF!</v>
      </c>
      <c r="M54" s="27">
        <v>277.5</v>
      </c>
      <c r="N54" s="26" t="e">
        <f>IF(M54="","",M54*Adjustment!$H$52+Adjustment!$H$52*Adjustment!$I$12)</f>
        <v>#REF!</v>
      </c>
      <c r="O54" s="27">
        <v>458.85</v>
      </c>
      <c r="P54" s="26" t="e">
        <f>IF(O54="","",O54*Adjustment!$H$52+Adjustment!$H$52*Adjustment!$I$12)</f>
        <v>#REF!</v>
      </c>
      <c r="Q54" s="27">
        <v>362</v>
      </c>
      <c r="R54" s="26" t="e">
        <f>IF(Q54="","",Q54*Adjustment!$H$52+Adjustment!$H$52*Adjustment!$I$12)</f>
        <v>#REF!</v>
      </c>
    </row>
    <row r="55" spans="1:27" ht="14.1" customHeight="1" x14ac:dyDescent="0.2">
      <c r="A55" s="9">
        <v>46</v>
      </c>
      <c r="B55" s="112"/>
      <c r="C55" s="134"/>
      <c r="D55" s="9" t="s">
        <v>2</v>
      </c>
      <c r="E55" s="27">
        <v>346</v>
      </c>
      <c r="F55" s="26" t="e">
        <f>IF(E55="","",E55*Adjustment!$H$53+Adjustment!$H$53*Adjustment!$I$12)</f>
        <v>#REF!</v>
      </c>
      <c r="G55" s="27">
        <v>338.75</v>
      </c>
      <c r="H55" s="26" t="e">
        <f>IF(G55="","",G55*Adjustment!$H$53+Adjustment!$H$53*Adjustment!$I$12)</f>
        <v>#REF!</v>
      </c>
      <c r="I55" s="27">
        <v>340.75</v>
      </c>
      <c r="J55" s="26" t="e">
        <f>IF(I55="","",I55*Adjustment!$H$53+Adjustment!$H$53*Adjustment!$I$12)</f>
        <v>#REF!</v>
      </c>
      <c r="K55" s="27">
        <v>338.75</v>
      </c>
      <c r="L55" s="26" t="e">
        <f>IF(K55="","",K55*Adjustment!$H$53+Adjustment!$H$53*Adjustment!$I$12)</f>
        <v>#REF!</v>
      </c>
      <c r="M55" s="27">
        <v>229.5</v>
      </c>
      <c r="N55" s="26" t="e">
        <f>IF(M55="","",M55*Adjustment!$H$53+Adjustment!$H$53*Adjustment!$I$12)</f>
        <v>#REF!</v>
      </c>
      <c r="O55" s="27">
        <v>366.75</v>
      </c>
      <c r="P55" s="26" t="e">
        <f>IF(O55="","",O55*Adjustment!$H$53+Adjustment!$H$53*Adjustment!$I$12)</f>
        <v>#REF!</v>
      </c>
      <c r="Q55" s="27">
        <v>287</v>
      </c>
      <c r="R55" s="26" t="e">
        <f>IF(Q55="","",Q55*Adjustment!$H$53+Adjustment!$H$53*Adjustment!$I$12)</f>
        <v>#REF!</v>
      </c>
    </row>
    <row r="56" spans="1:27" ht="14.1" customHeight="1" x14ac:dyDescent="0.2">
      <c r="A56" s="9">
        <v>47</v>
      </c>
      <c r="B56" s="112"/>
      <c r="C56" s="134"/>
      <c r="D56" s="9" t="s">
        <v>3</v>
      </c>
      <c r="E56" s="27">
        <v>271</v>
      </c>
      <c r="F56" s="26" t="e">
        <f>IF(E56="","",E56*Adjustment!$H$54+Adjustment!$H$54*Adjustment!$I$12)</f>
        <v>#REF!</v>
      </c>
      <c r="G56" s="27">
        <v>263.75</v>
      </c>
      <c r="H56" s="26" t="e">
        <f>IF(G56="","",G56*Adjustment!$H$54+Adjustment!$H$54*Adjustment!$I$12)</f>
        <v>#REF!</v>
      </c>
      <c r="I56" s="27">
        <v>265.75</v>
      </c>
      <c r="J56" s="26" t="e">
        <f>IF(I56="","",I56*Adjustment!$H$54+Adjustment!$H$54*Adjustment!$I$12)</f>
        <v>#REF!</v>
      </c>
      <c r="K56" s="27">
        <v>263.75</v>
      </c>
      <c r="L56" s="26" t="e">
        <f>IF(K56="","",K56*Adjustment!$H$54+Adjustment!$H$54*Adjustment!$I$12)</f>
        <v>#REF!</v>
      </c>
      <c r="M56" s="27">
        <v>194.5</v>
      </c>
      <c r="N56" s="26" t="e">
        <f>IF(M56="","",M56*Adjustment!$H$54+Adjustment!$H$54*Adjustment!$I$12)</f>
        <v>#REF!</v>
      </c>
      <c r="O56" s="27">
        <v>285.95</v>
      </c>
      <c r="P56" s="26" t="e">
        <f>IF(O56="","",O56*Adjustment!$H$54+Adjustment!$H$54*Adjustment!$I$12)</f>
        <v>#REF!</v>
      </c>
      <c r="Q56" s="27">
        <v>232</v>
      </c>
      <c r="R56" s="26" t="e">
        <f>IF(Q56="","",Q56*Adjustment!$H$54+Adjustment!$H$54*Adjustment!$I$12)</f>
        <v>#REF!</v>
      </c>
    </row>
    <row r="57" spans="1:27" ht="14.1" customHeight="1" x14ac:dyDescent="0.2">
      <c r="A57" s="9">
        <v>48</v>
      </c>
      <c r="B57" s="112"/>
      <c r="C57" s="134"/>
      <c r="D57" s="9" t="s">
        <v>4</v>
      </c>
      <c r="E57" s="27">
        <v>196</v>
      </c>
      <c r="F57" s="26" t="e">
        <f>IF(E57="","",E57*Adjustment!$H$55+Adjustment!$H$55*Adjustment!$I$12)</f>
        <v>#REF!</v>
      </c>
      <c r="G57" s="27">
        <v>188.75</v>
      </c>
      <c r="H57" s="26" t="e">
        <f>IF(G57="","",G57*Adjustment!$H$55+Adjustment!$H$55*Adjustment!$I$12)</f>
        <v>#REF!</v>
      </c>
      <c r="I57" s="27">
        <v>190.75</v>
      </c>
      <c r="J57" s="26" t="e">
        <f>IF(I57="","",I57*Adjustment!$H$55+Adjustment!$H$55*Adjustment!$I$12)</f>
        <v>#REF!</v>
      </c>
      <c r="K57" s="27">
        <v>188.75</v>
      </c>
      <c r="L57" s="26" t="e">
        <f>IF(K57="","",K57*Adjustment!$H$55+Adjustment!$H$55*Adjustment!$I$12)</f>
        <v>#REF!</v>
      </c>
      <c r="M57" s="27">
        <v>176.5</v>
      </c>
      <c r="N57" s="26" t="e">
        <f>IF(M57="","",M57*Adjustment!$H$55+Adjustment!$H$55*Adjustment!$I$12)</f>
        <v>#REF!</v>
      </c>
      <c r="O57" s="27">
        <v>199.5</v>
      </c>
      <c r="P57" s="26" t="e">
        <f>IF(O57="","",O57*Adjustment!$H$55+Adjustment!$H$55*Adjustment!$I$12)</f>
        <v>#REF!</v>
      </c>
      <c r="Q57" s="27">
        <v>162</v>
      </c>
      <c r="R57" s="26" t="e">
        <f>IF(Q57="","",Q57*Adjustment!$H$55+Adjustment!$H$55*Adjustment!$I$12)</f>
        <v>#REF!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 t="e">
        <f>IF(E58="","",E58*F7+F7*Adjustment!$I$9)</f>
        <v>#REF!</v>
      </c>
      <c r="G58" s="27">
        <v>20.9</v>
      </c>
      <c r="H58" s="26" t="e">
        <f>IF(G58="","",G58*H7+H7*Adjustment!$I$9)</f>
        <v>#REF!</v>
      </c>
      <c r="I58" s="27">
        <v>17.399999999999999</v>
      </c>
      <c r="J58" s="26" t="e">
        <f>IF(I58="","",I58*J7+J7*Adjustment!$I$9)</f>
        <v>#REF!</v>
      </c>
      <c r="K58" s="27">
        <v>20.9</v>
      </c>
      <c r="L58" s="26" t="e">
        <f>IF(K58="","",K58*L7+L7*Adjustment!$I$9)</f>
        <v>#REF!</v>
      </c>
      <c r="M58" s="27">
        <v>7</v>
      </c>
      <c r="N58" s="26" t="e">
        <f>IF(M58="","",M58*N7+N7*Adjustment!$I$9)</f>
        <v>#REF!</v>
      </c>
      <c r="O58" s="27">
        <v>14.5</v>
      </c>
      <c r="P58" s="26" t="e">
        <f>IF(O58="","",O58*P7+P7*Adjustment!$I$9)</f>
        <v>#REF!</v>
      </c>
      <c r="Q58" s="27">
        <v>14</v>
      </c>
      <c r="R58" s="26" t="e">
        <f>IF(Q58="","",Q58*R7+R7*Adjustment!$I$9)</f>
        <v>#REF!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  <mergeCell ref="M3:N3"/>
    <mergeCell ref="M4:N4"/>
    <mergeCell ref="O3:P3"/>
    <mergeCell ref="O4:P4"/>
    <mergeCell ref="O5:P5"/>
    <mergeCell ref="O6:P6"/>
    <mergeCell ref="Q3:R3"/>
    <mergeCell ref="Q4:R4"/>
    <mergeCell ref="Q5:R5"/>
    <mergeCell ref="Q6:R6"/>
    <mergeCell ref="M8:N8"/>
    <mergeCell ref="Q8:R8"/>
    <mergeCell ref="B7:D7"/>
    <mergeCell ref="O8:P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2024-11-15T11:31:50Z</dcterms:modified>
</cp:coreProperties>
</file>