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14098CE1-CBB4-4EA5-B5DD-15BCBBAC783D}" xr6:coauthVersionLast="47" xr6:coauthVersionMax="47" xr10:uidLastSave="{00000000-0000-0000-0000-000000000000}"/>
  <bookViews>
    <workbookView xWindow="2868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K1" i="9"/>
  <c r="J1" i="9"/>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<sst xmlns="http://schemas.openxmlformats.org/spreadsheetml/2006/main" count="986" uniqueCount="241">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</sst>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10" fillId="5" borderId="1" xfId="1" applyFont="1" applyFill="1" applyBorder="1" applyAlignment="1">
      <alignment horizontal="righ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November 2024, Ip</v>
          </cell>
          <cell r="D5">
            <v>2.3201000000000001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D9" sqref="D9"/>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November 2024, Ip</v>
      </c>
      <c r="K1" s="19">
        <f>'[1]Basic Price Adjustment'!$D5</f>
        <v>2.3201000000000001</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-0.04</v>
      </c>
      <c r="H12" s="36">
        <v>0</v>
      </c>
    </row>
    <row r="13" spans="1:17" ht="15.75" thickBot="1" x14ac:dyDescent="0.3">
      <c r="A13" s="3">
        <v>2</v>
      </c>
      <c r="B13" s="10" t="s">
        <v>0</v>
      </c>
      <c r="C13" s="34"/>
      <c r="D13" s="35" t="s">
        <v>29</v>
      </c>
      <c r="E13" s="37"/>
      <c r="F13" s="11">
        <v>0.49</v>
      </c>
      <c r="G13" s="11">
        <f t="shared" ref="G13:G56" si="0">ROUND((($K$1/$G$1)-1)*$G$1*F13,2)</f>
        <v>-0.04</v>
      </c>
      <c r="H13" s="36">
        <v>0</v>
      </c>
    </row>
    <row r="14" spans="1:17" x14ac:dyDescent="0.25">
      <c r="A14" s="3">
        <v>3</v>
      </c>
      <c r="B14" s="10" t="s">
        <v>0</v>
      </c>
      <c r="C14" s="34"/>
      <c r="D14" s="35" t="s">
        <v>30</v>
      </c>
      <c r="E14" s="37"/>
      <c r="F14" s="11">
        <v>0.49</v>
      </c>
      <c r="G14" s="11">
        <f t="shared" si="0"/>
        <v>-0.04</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-0.04</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-0.04</v>
      </c>
      <c r="H16" s="36">
        <v>0</v>
      </c>
      <c r="J16" s="44" t="s">
        <v>70</v>
      </c>
      <c r="Q16" s="45"/>
    </row>
    <row r="17" spans="1:17" ht="15.75" thickBot="1" x14ac:dyDescent="0.3">
      <c r="A17" s="3">
        <v>6</v>
      </c>
      <c r="B17" s="10" t="s">
        <v>1</v>
      </c>
      <c r="C17" s="34"/>
      <c r="D17" s="35" t="s">
        <v>30</v>
      </c>
      <c r="E17" s="37"/>
      <c r="F17" s="11">
        <v>0.49</v>
      </c>
      <c r="G17" s="11">
        <f t="shared" si="0"/>
        <v>-0.04</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-0.04</v>
      </c>
      <c r="H18" s="36">
        <v>0</v>
      </c>
    </row>
    <row r="19" spans="1:17" x14ac:dyDescent="0.25">
      <c r="A19" s="3">
        <v>8</v>
      </c>
      <c r="B19" s="9" t="s">
        <v>3</v>
      </c>
      <c r="C19" s="5"/>
      <c r="D19" s="35" t="s">
        <v>27</v>
      </c>
      <c r="E19" s="37"/>
      <c r="F19" s="11">
        <v>0.49</v>
      </c>
      <c r="G19" s="11">
        <f t="shared" si="0"/>
        <v>-0.04</v>
      </c>
      <c r="H19" s="36">
        <v>0</v>
      </c>
    </row>
    <row r="20" spans="1:17" x14ac:dyDescent="0.25">
      <c r="A20" s="3">
        <v>9</v>
      </c>
      <c r="B20" s="9" t="s">
        <v>3</v>
      </c>
      <c r="C20" s="5"/>
      <c r="D20" s="35" t="s">
        <v>29</v>
      </c>
      <c r="E20" s="37"/>
      <c r="F20" s="11">
        <v>0.49</v>
      </c>
      <c r="G20" s="11">
        <f t="shared" si="0"/>
        <v>-0.04</v>
      </c>
      <c r="H20" s="36">
        <v>0</v>
      </c>
    </row>
    <row r="21" spans="1:17" x14ac:dyDescent="0.25">
      <c r="A21" s="3">
        <v>10</v>
      </c>
      <c r="B21" s="9" t="s">
        <v>4</v>
      </c>
      <c r="C21" s="5"/>
      <c r="D21" s="35" t="s">
        <v>27</v>
      </c>
      <c r="E21" s="37"/>
      <c r="F21" s="11">
        <v>0.49</v>
      </c>
      <c r="G21" s="11">
        <f t="shared" si="0"/>
        <v>-0.04</v>
      </c>
      <c r="H21" s="36">
        <v>0</v>
      </c>
    </row>
    <row r="22" spans="1:17" x14ac:dyDescent="0.25">
      <c r="A22" s="3">
        <v>11</v>
      </c>
      <c r="B22" s="9" t="s">
        <v>4</v>
      </c>
      <c r="C22" s="5"/>
      <c r="D22" s="35" t="s">
        <v>29</v>
      </c>
      <c r="E22" s="37"/>
      <c r="F22" s="11">
        <v>0.49</v>
      </c>
      <c r="G22" s="11">
        <f t="shared" si="0"/>
        <v>-0.04</v>
      </c>
      <c r="H22" s="36">
        <v>0</v>
      </c>
    </row>
    <row r="23" spans="1:17" x14ac:dyDescent="0.25">
      <c r="A23" s="3">
        <v>12</v>
      </c>
      <c r="B23" s="9" t="s">
        <v>5</v>
      </c>
      <c r="C23" s="5"/>
      <c r="D23" s="35" t="s">
        <v>29</v>
      </c>
      <c r="E23" s="37"/>
      <c r="F23" s="11">
        <v>0.49</v>
      </c>
      <c r="G23" s="11">
        <f t="shared" si="0"/>
        <v>-0.04</v>
      </c>
      <c r="H23" s="36">
        <v>0</v>
      </c>
    </row>
    <row r="24" spans="1:17" x14ac:dyDescent="0.25">
      <c r="A24" s="3">
        <v>13</v>
      </c>
      <c r="B24" s="9" t="s">
        <v>6</v>
      </c>
      <c r="C24" s="5"/>
      <c r="D24" s="35" t="s">
        <v>29</v>
      </c>
      <c r="E24" s="37"/>
      <c r="F24" s="11">
        <v>0.49</v>
      </c>
      <c r="G24" s="11">
        <f t="shared" si="0"/>
        <v>-0.04</v>
      </c>
      <c r="H24" s="36">
        <v>0</v>
      </c>
    </row>
    <row r="25" spans="1:17" x14ac:dyDescent="0.25">
      <c r="A25" s="3">
        <v>14</v>
      </c>
      <c r="B25" s="9" t="s">
        <v>7</v>
      </c>
      <c r="C25" s="5"/>
      <c r="D25" s="35" t="s">
        <v>27</v>
      </c>
      <c r="E25" s="37"/>
      <c r="F25" s="11">
        <v>0.49</v>
      </c>
      <c r="G25" s="11">
        <f t="shared" si="0"/>
        <v>-0.04</v>
      </c>
      <c r="H25" s="36">
        <v>0</v>
      </c>
    </row>
    <row r="26" spans="1:17" x14ac:dyDescent="0.25">
      <c r="A26" s="3">
        <v>15</v>
      </c>
      <c r="B26" s="9" t="s">
        <v>7</v>
      </c>
      <c r="C26" s="5"/>
      <c r="D26" s="35" t="s">
        <v>29</v>
      </c>
      <c r="E26" s="37"/>
      <c r="F26" s="11">
        <v>0.49</v>
      </c>
      <c r="G26" s="11">
        <f t="shared" si="0"/>
        <v>-0.04</v>
      </c>
      <c r="H26" s="36">
        <v>0</v>
      </c>
    </row>
    <row r="27" spans="1:17" x14ac:dyDescent="0.25">
      <c r="A27" s="3">
        <v>16</v>
      </c>
      <c r="B27" s="9" t="s">
        <v>8</v>
      </c>
      <c r="C27" s="5"/>
      <c r="D27" s="35" t="s">
        <v>27</v>
      </c>
      <c r="E27" s="37"/>
      <c r="F27" s="11">
        <v>0.49</v>
      </c>
      <c r="G27" s="11">
        <f t="shared" si="0"/>
        <v>-0.04</v>
      </c>
      <c r="H27" s="36">
        <v>0</v>
      </c>
    </row>
    <row r="28" spans="1:17" x14ac:dyDescent="0.25">
      <c r="A28" s="3">
        <v>17</v>
      </c>
      <c r="B28" s="9" t="s">
        <v>8</v>
      </c>
      <c r="C28" s="5"/>
      <c r="D28" s="35" t="s">
        <v>29</v>
      </c>
      <c r="E28" s="37"/>
      <c r="F28" s="11">
        <v>0.49</v>
      </c>
      <c r="G28" s="11">
        <f t="shared" si="0"/>
        <v>-0.04</v>
      </c>
      <c r="H28" s="36">
        <v>0</v>
      </c>
    </row>
    <row r="29" spans="1:17" x14ac:dyDescent="0.25">
      <c r="A29" s="3">
        <v>18</v>
      </c>
      <c r="B29" s="9" t="s">
        <v>9</v>
      </c>
      <c r="C29" s="5"/>
      <c r="D29" s="35" t="s">
        <v>27</v>
      </c>
      <c r="E29" s="37"/>
      <c r="F29" s="11">
        <v>0.49</v>
      </c>
      <c r="G29" s="11">
        <f t="shared" si="0"/>
        <v>-0.04</v>
      </c>
      <c r="H29" s="36">
        <v>0</v>
      </c>
    </row>
    <row r="30" spans="1:17" x14ac:dyDescent="0.25">
      <c r="A30" s="3">
        <v>19</v>
      </c>
      <c r="B30" s="9" t="s">
        <v>9</v>
      </c>
      <c r="C30" s="5"/>
      <c r="D30" s="35" t="s">
        <v>29</v>
      </c>
      <c r="E30" s="37"/>
      <c r="F30" s="11">
        <v>0.49</v>
      </c>
      <c r="G30" s="11">
        <f t="shared" si="0"/>
        <v>-0.04</v>
      </c>
      <c r="H30" s="36">
        <v>0</v>
      </c>
    </row>
    <row r="31" spans="1:17" x14ac:dyDescent="0.25">
      <c r="A31" s="3">
        <v>20</v>
      </c>
      <c r="B31" s="9" t="s">
        <v>10</v>
      </c>
      <c r="C31" s="5"/>
      <c r="D31" s="35" t="s">
        <v>27</v>
      </c>
      <c r="E31" s="37"/>
      <c r="F31" s="11">
        <v>0.49</v>
      </c>
      <c r="G31" s="11">
        <f t="shared" si="0"/>
        <v>-0.04</v>
      </c>
      <c r="H31" s="36">
        <v>0</v>
      </c>
    </row>
    <row r="32" spans="1:17" x14ac:dyDescent="0.25">
      <c r="A32" s="3">
        <v>21</v>
      </c>
      <c r="B32" s="9" t="s">
        <v>10</v>
      </c>
      <c r="C32" s="5"/>
      <c r="D32" s="35" t="s">
        <v>29</v>
      </c>
      <c r="E32" s="37"/>
      <c r="F32" s="11">
        <v>0.49</v>
      </c>
      <c r="G32" s="11">
        <f t="shared" si="0"/>
        <v>-0.04</v>
      </c>
      <c r="H32" s="36">
        <v>0</v>
      </c>
    </row>
    <row r="33" spans="1:8" x14ac:dyDescent="0.25">
      <c r="A33" s="3">
        <v>22</v>
      </c>
      <c r="B33" s="9" t="s">
        <v>31</v>
      </c>
      <c r="C33" s="5"/>
      <c r="D33" s="35" t="s">
        <v>27</v>
      </c>
      <c r="E33" s="37"/>
      <c r="F33" s="11">
        <v>0.49</v>
      </c>
      <c r="G33" s="11">
        <f t="shared" si="0"/>
        <v>-0.04</v>
      </c>
      <c r="H33" s="36">
        <v>0</v>
      </c>
    </row>
    <row r="34" spans="1:8" x14ac:dyDescent="0.25">
      <c r="A34" s="3">
        <v>23</v>
      </c>
      <c r="B34" s="9" t="s">
        <v>31</v>
      </c>
      <c r="C34" s="5"/>
      <c r="D34" s="35" t="s">
        <v>29</v>
      </c>
      <c r="E34" s="37"/>
      <c r="F34" s="11">
        <v>0.49</v>
      </c>
      <c r="G34" s="11">
        <f t="shared" si="0"/>
        <v>-0.04</v>
      </c>
      <c r="H34" s="36">
        <v>0</v>
      </c>
    </row>
    <row r="35" spans="1:8" x14ac:dyDescent="0.25">
      <c r="A35" s="3">
        <v>24</v>
      </c>
      <c r="B35" s="9" t="s">
        <v>11</v>
      </c>
      <c r="C35" s="5"/>
      <c r="D35" s="35" t="s">
        <v>27</v>
      </c>
      <c r="E35" s="37"/>
      <c r="F35" s="11">
        <v>0.49</v>
      </c>
      <c r="G35" s="11">
        <f t="shared" si="0"/>
        <v>-0.04</v>
      </c>
      <c r="H35" s="36">
        <v>0</v>
      </c>
    </row>
    <row r="36" spans="1:8" x14ac:dyDescent="0.25">
      <c r="A36" s="3">
        <v>25</v>
      </c>
      <c r="B36" s="9" t="s">
        <v>11</v>
      </c>
      <c r="C36" s="5"/>
      <c r="D36" s="35" t="s">
        <v>29</v>
      </c>
      <c r="E36" s="37"/>
      <c r="F36" s="11">
        <v>0.49</v>
      </c>
      <c r="G36" s="11">
        <f t="shared" si="0"/>
        <v>-0.04</v>
      </c>
      <c r="H36" s="36">
        <v>0</v>
      </c>
    </row>
    <row r="37" spans="1:8" x14ac:dyDescent="0.25">
      <c r="A37" s="3">
        <v>26</v>
      </c>
      <c r="B37" s="9" t="s">
        <v>32</v>
      </c>
      <c r="C37" s="5"/>
      <c r="D37" s="35" t="s">
        <v>27</v>
      </c>
      <c r="E37" s="37"/>
      <c r="F37" s="11">
        <v>0.49</v>
      </c>
      <c r="G37" s="11">
        <f t="shared" si="0"/>
        <v>-0.04</v>
      </c>
      <c r="H37" s="36">
        <v>0</v>
      </c>
    </row>
    <row r="38" spans="1:8" x14ac:dyDescent="0.25">
      <c r="A38" s="3">
        <v>27</v>
      </c>
      <c r="B38" s="9" t="s">
        <v>32</v>
      </c>
      <c r="C38" s="5"/>
      <c r="D38" s="35" t="s">
        <v>29</v>
      </c>
      <c r="E38" s="37"/>
      <c r="F38" s="11">
        <v>0.49</v>
      </c>
      <c r="G38" s="11">
        <f t="shared" si="0"/>
        <v>-0.04</v>
      </c>
      <c r="H38" s="36">
        <v>0</v>
      </c>
    </row>
    <row r="39" spans="1:8" x14ac:dyDescent="0.25">
      <c r="A39" s="3">
        <v>28</v>
      </c>
      <c r="B39" s="10" t="s">
        <v>12</v>
      </c>
      <c r="C39" s="34"/>
      <c r="D39" s="35" t="s">
        <v>27</v>
      </c>
      <c r="E39" s="37"/>
      <c r="F39" s="11">
        <v>0.49</v>
      </c>
      <c r="G39" s="11">
        <f t="shared" si="0"/>
        <v>-0.04</v>
      </c>
      <c r="H39" s="36">
        <v>0</v>
      </c>
    </row>
    <row r="40" spans="1:8" x14ac:dyDescent="0.25">
      <c r="A40" s="3">
        <v>29</v>
      </c>
      <c r="B40" s="10" t="s">
        <v>12</v>
      </c>
      <c r="C40" s="34"/>
      <c r="D40" s="35" t="s">
        <v>29</v>
      </c>
      <c r="E40" s="37"/>
      <c r="F40" s="11">
        <v>0.49</v>
      </c>
      <c r="G40" s="11">
        <f t="shared" si="0"/>
        <v>-0.04</v>
      </c>
      <c r="H40" s="36">
        <v>0</v>
      </c>
    </row>
    <row r="41" spans="1:8" x14ac:dyDescent="0.25">
      <c r="A41" s="3">
        <v>30</v>
      </c>
      <c r="B41" s="10" t="s">
        <v>13</v>
      </c>
      <c r="C41" s="34"/>
      <c r="D41" s="35" t="s">
        <v>29</v>
      </c>
      <c r="E41" s="37"/>
      <c r="F41" s="11">
        <v>0.49</v>
      </c>
      <c r="G41" s="11">
        <f t="shared" si="0"/>
        <v>-0.04</v>
      </c>
      <c r="H41" s="36">
        <v>0</v>
      </c>
    </row>
    <row r="42" spans="1:8" x14ac:dyDescent="0.25">
      <c r="A42" s="3">
        <v>31</v>
      </c>
      <c r="B42" s="9" t="s">
        <v>14</v>
      </c>
      <c r="C42" s="5"/>
      <c r="D42" s="35" t="s">
        <v>27</v>
      </c>
      <c r="E42" s="37"/>
      <c r="F42" s="11">
        <v>0.49</v>
      </c>
      <c r="G42" s="11">
        <f t="shared" si="0"/>
        <v>-0.04</v>
      </c>
      <c r="H42" s="36">
        <v>0</v>
      </c>
    </row>
    <row r="43" spans="1:8" x14ac:dyDescent="0.25">
      <c r="A43" s="3">
        <v>32</v>
      </c>
      <c r="B43" s="9" t="s">
        <v>14</v>
      </c>
      <c r="C43" s="5"/>
      <c r="D43" s="35" t="s">
        <v>29</v>
      </c>
      <c r="E43" s="37"/>
      <c r="F43" s="11">
        <v>0.49</v>
      </c>
      <c r="G43" s="11">
        <f t="shared" si="0"/>
        <v>-0.04</v>
      </c>
      <c r="H43" s="36">
        <v>0</v>
      </c>
    </row>
    <row r="44" spans="1:8" x14ac:dyDescent="0.25">
      <c r="A44" s="3">
        <v>33</v>
      </c>
      <c r="B44" s="9" t="s">
        <v>15</v>
      </c>
      <c r="C44" s="5"/>
      <c r="D44" s="35" t="s">
        <v>29</v>
      </c>
      <c r="E44" s="37"/>
      <c r="F44" s="11">
        <v>0.49</v>
      </c>
      <c r="G44" s="11">
        <f t="shared" si="0"/>
        <v>-0.04</v>
      </c>
      <c r="H44" s="36">
        <v>0</v>
      </c>
    </row>
    <row r="45" spans="1:8" x14ac:dyDescent="0.25">
      <c r="A45" s="3">
        <v>34</v>
      </c>
      <c r="B45" s="10" t="s">
        <v>33</v>
      </c>
      <c r="C45" s="34"/>
      <c r="D45" s="35" t="s">
        <v>30</v>
      </c>
      <c r="E45" s="37"/>
      <c r="F45" s="11">
        <v>0.49</v>
      </c>
      <c r="G45" s="11">
        <f t="shared" si="0"/>
        <v>-0.04</v>
      </c>
      <c r="H45" s="36">
        <v>0</v>
      </c>
    </row>
    <row r="46" spans="1:8" x14ac:dyDescent="0.25">
      <c r="A46" s="3">
        <v>35</v>
      </c>
      <c r="B46" s="9" t="s">
        <v>34</v>
      </c>
      <c r="C46" s="5"/>
      <c r="D46" s="35" t="s">
        <v>27</v>
      </c>
      <c r="E46" s="37"/>
      <c r="F46" s="11">
        <v>0.49</v>
      </c>
      <c r="G46" s="11">
        <f t="shared" si="0"/>
        <v>-0.04</v>
      </c>
      <c r="H46" s="36">
        <v>0</v>
      </c>
    </row>
    <row r="47" spans="1:8" x14ac:dyDescent="0.25">
      <c r="A47" s="3">
        <v>36</v>
      </c>
      <c r="B47" s="9" t="s">
        <v>34</v>
      </c>
      <c r="C47" s="5"/>
      <c r="D47" s="35" t="s">
        <v>29</v>
      </c>
      <c r="E47" s="37"/>
      <c r="F47" s="11">
        <v>0.49</v>
      </c>
      <c r="G47" s="11">
        <f t="shared" si="0"/>
        <v>-0.04</v>
      </c>
      <c r="H47" s="36">
        <v>0</v>
      </c>
    </row>
    <row r="48" spans="1:8" x14ac:dyDescent="0.25">
      <c r="A48" s="3">
        <v>37</v>
      </c>
      <c r="B48" s="9" t="s">
        <v>35</v>
      </c>
      <c r="C48" s="8"/>
      <c r="D48" s="49" t="s">
        <v>29</v>
      </c>
      <c r="E48" s="50"/>
      <c r="F48" s="11">
        <v>0.49</v>
      </c>
      <c r="G48" s="11">
        <f t="shared" si="0"/>
        <v>-0.04</v>
      </c>
      <c r="H48" s="36">
        <v>0</v>
      </c>
    </row>
    <row r="49" spans="1:8" x14ac:dyDescent="0.25">
      <c r="A49" s="3">
        <v>38</v>
      </c>
      <c r="B49" s="10" t="s">
        <v>22</v>
      </c>
      <c r="C49" s="5"/>
      <c r="D49" s="35" t="s">
        <v>36</v>
      </c>
      <c r="E49" s="37"/>
      <c r="F49" s="11">
        <v>0.49</v>
      </c>
      <c r="G49" s="11">
        <f t="shared" si="0"/>
        <v>-0.04</v>
      </c>
      <c r="H49" s="36">
        <v>0</v>
      </c>
    </row>
    <row r="50" spans="1:8" x14ac:dyDescent="0.25">
      <c r="A50" s="3">
        <v>39</v>
      </c>
      <c r="B50" s="10" t="s">
        <v>18</v>
      </c>
      <c r="C50" s="34"/>
      <c r="D50" s="35" t="s">
        <v>29</v>
      </c>
      <c r="E50" s="37"/>
      <c r="F50" s="11">
        <v>0.49</v>
      </c>
      <c r="G50" s="11">
        <f t="shared" si="0"/>
        <v>-0.04</v>
      </c>
      <c r="H50" s="36">
        <v>0</v>
      </c>
    </row>
    <row r="51" spans="1:8" x14ac:dyDescent="0.25">
      <c r="A51" s="3">
        <v>40</v>
      </c>
      <c r="B51" s="9" t="s">
        <v>19</v>
      </c>
      <c r="C51" s="5"/>
      <c r="D51" s="35" t="s">
        <v>29</v>
      </c>
      <c r="E51" s="37"/>
      <c r="F51" s="11">
        <v>0.49</v>
      </c>
      <c r="G51" s="11">
        <f t="shared" si="0"/>
        <v>-0.04</v>
      </c>
      <c r="H51" s="36">
        <v>0</v>
      </c>
    </row>
    <row r="52" spans="1:8" x14ac:dyDescent="0.25">
      <c r="A52" s="3">
        <v>41</v>
      </c>
      <c r="B52" s="10" t="s">
        <v>20</v>
      </c>
      <c r="C52" s="34"/>
      <c r="D52" s="35" t="s">
        <v>29</v>
      </c>
      <c r="E52" s="37"/>
      <c r="F52" s="11">
        <v>0.49</v>
      </c>
      <c r="G52" s="11">
        <f t="shared" si="0"/>
        <v>-0.04</v>
      </c>
      <c r="H52" s="36">
        <v>0</v>
      </c>
    </row>
    <row r="53" spans="1:8" x14ac:dyDescent="0.25">
      <c r="A53" s="3">
        <v>42</v>
      </c>
      <c r="B53" s="10" t="s">
        <v>16</v>
      </c>
      <c r="C53" s="5"/>
      <c r="D53" s="35" t="s">
        <v>29</v>
      </c>
      <c r="E53" s="37"/>
      <c r="F53" s="11">
        <v>0.49</v>
      </c>
      <c r="G53" s="11">
        <f t="shared" si="0"/>
        <v>-0.04</v>
      </c>
      <c r="H53" s="36">
        <v>0</v>
      </c>
    </row>
    <row r="54" spans="1:8" x14ac:dyDescent="0.25">
      <c r="A54" s="3">
        <v>43</v>
      </c>
      <c r="B54" s="10" t="s">
        <v>17</v>
      </c>
      <c r="C54" s="34"/>
      <c r="D54" s="35" t="s">
        <v>27</v>
      </c>
      <c r="E54" s="37"/>
      <c r="F54" s="11">
        <v>0.49</v>
      </c>
      <c r="G54" s="11">
        <f t="shared" si="0"/>
        <v>-0.04</v>
      </c>
      <c r="H54" s="36">
        <v>1</v>
      </c>
    </row>
    <row r="55" spans="1:8" x14ac:dyDescent="0.25">
      <c r="A55" s="3">
        <v>44</v>
      </c>
      <c r="B55" s="10" t="s">
        <v>17</v>
      </c>
      <c r="C55" s="34"/>
      <c r="D55" s="35" t="s">
        <v>29</v>
      </c>
      <c r="E55" s="37"/>
      <c r="F55" s="11">
        <v>0.49</v>
      </c>
      <c r="G55" s="11">
        <f t="shared" si="0"/>
        <v>-0.04</v>
      </c>
      <c r="H55" s="36">
        <v>0</v>
      </c>
    </row>
    <row r="56" spans="1:8" x14ac:dyDescent="0.25">
      <c r="A56" s="3">
        <v>45</v>
      </c>
      <c r="B56" s="35" t="s">
        <v>21</v>
      </c>
      <c r="C56" s="34"/>
      <c r="D56" s="51" t="s">
        <v>29</v>
      </c>
      <c r="E56" s="37"/>
      <c r="F56" s="11">
        <v>0.49</v>
      </c>
      <c r="G56" s="11">
        <f t="shared" si="0"/>
        <v>-0.04</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8" t="s">
        <v>38</v>
      </c>
      <c r="F2" s="88"/>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8" t="s">
        <v>39</v>
      </c>
      <c r="F3" s="88"/>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9" t="s">
        <v>24</v>
      </c>
      <c r="C4" s="90"/>
      <c r="D4" s="91"/>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80" t="s">
        <v>0</v>
      </c>
      <c r="C6" s="81"/>
      <c r="D6" s="82"/>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80" t="s">
        <v>0</v>
      </c>
      <c r="C7" s="81"/>
      <c r="D7" s="82"/>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80" t="s">
        <v>1</v>
      </c>
      <c r="C8" s="81"/>
      <c r="D8" s="82"/>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80" t="s">
        <v>1</v>
      </c>
      <c r="C9" s="81"/>
      <c r="D9" s="82"/>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80" t="s">
        <v>1</v>
      </c>
      <c r="C10" s="81"/>
      <c r="D10" s="82"/>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80" t="s">
        <v>2</v>
      </c>
      <c r="C11" s="81"/>
      <c r="D11" s="82"/>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80" t="s">
        <v>3</v>
      </c>
      <c r="C12" s="81"/>
      <c r="D12" s="82"/>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80" t="s">
        <v>3</v>
      </c>
      <c r="C13" s="81"/>
      <c r="D13" s="82"/>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80" t="s">
        <v>4</v>
      </c>
      <c r="C14" s="81"/>
      <c r="D14" s="82"/>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80" t="s">
        <v>4</v>
      </c>
      <c r="C15" s="81"/>
      <c r="D15" s="82"/>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80" t="s">
        <v>5</v>
      </c>
      <c r="C16" s="81"/>
      <c r="D16" s="82"/>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80" t="s">
        <v>6</v>
      </c>
      <c r="C17" s="81"/>
      <c r="D17" s="82"/>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80" t="s">
        <v>7</v>
      </c>
      <c r="C18" s="81"/>
      <c r="D18" s="82"/>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80" t="s">
        <v>7</v>
      </c>
      <c r="C19" s="81"/>
      <c r="D19" s="82"/>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80" t="s">
        <v>8</v>
      </c>
      <c r="C20" s="81"/>
      <c r="D20" s="82"/>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80" t="s">
        <v>8</v>
      </c>
      <c r="C21" s="81"/>
      <c r="D21" s="82"/>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80" t="s">
        <v>9</v>
      </c>
      <c r="C22" s="81"/>
      <c r="D22" s="82"/>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80" t="s">
        <v>9</v>
      </c>
      <c r="C23" s="81"/>
      <c r="D23" s="82"/>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80" t="s">
        <v>10</v>
      </c>
      <c r="C24" s="81"/>
      <c r="D24" s="82"/>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80" t="s">
        <v>10</v>
      </c>
      <c r="C25" s="81"/>
      <c r="D25" s="82"/>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80" t="s">
        <v>31</v>
      </c>
      <c r="C26" s="81"/>
      <c r="D26" s="82"/>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80" t="s">
        <v>31</v>
      </c>
      <c r="C27" s="81"/>
      <c r="D27" s="82"/>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80" t="s">
        <v>11</v>
      </c>
      <c r="C28" s="81"/>
      <c r="D28" s="82"/>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80" t="s">
        <v>11</v>
      </c>
      <c r="C29" s="81"/>
      <c r="D29" s="82"/>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80" t="s">
        <v>32</v>
      </c>
      <c r="C30" s="81"/>
      <c r="D30" s="82"/>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80" t="s">
        <v>32</v>
      </c>
      <c r="C31" s="81"/>
      <c r="D31" s="82"/>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80" t="s">
        <v>12</v>
      </c>
      <c r="C32" s="81"/>
      <c r="D32" s="82"/>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80" t="s">
        <v>12</v>
      </c>
      <c r="C33" s="81"/>
      <c r="D33" s="82"/>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80" t="s">
        <v>13</v>
      </c>
      <c r="C34" s="81"/>
      <c r="D34" s="82"/>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80" t="s">
        <v>14</v>
      </c>
      <c r="C35" s="81"/>
      <c r="D35" s="82"/>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80" t="s">
        <v>14</v>
      </c>
      <c r="C36" s="81"/>
      <c r="D36" s="82"/>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80" t="s">
        <v>15</v>
      </c>
      <c r="C37" s="81"/>
      <c r="D37" s="82"/>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80" t="s">
        <v>33</v>
      </c>
      <c r="C38" s="81"/>
      <c r="D38" s="82"/>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80" t="s">
        <v>34</v>
      </c>
      <c r="C39" s="81"/>
      <c r="D39" s="82"/>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80" t="s">
        <v>34</v>
      </c>
      <c r="C40" s="81"/>
      <c r="D40" s="82"/>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80" t="s">
        <v>35</v>
      </c>
      <c r="C41" s="81"/>
      <c r="D41" s="82"/>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80" t="s">
        <v>22</v>
      </c>
      <c r="C42" s="81"/>
      <c r="D42" s="82"/>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80" t="s">
        <v>18</v>
      </c>
      <c r="C43" s="81"/>
      <c r="D43" s="82"/>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80" t="s">
        <v>19</v>
      </c>
      <c r="C44" s="81"/>
      <c r="D44" s="82"/>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80" t="s">
        <v>20</v>
      </c>
      <c r="C45" s="81"/>
      <c r="D45" s="82"/>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80" t="s">
        <v>16</v>
      </c>
      <c r="C46" s="81"/>
      <c r="D46" s="82"/>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80" t="s">
        <v>17</v>
      </c>
      <c r="C47" s="81"/>
      <c r="D47" s="82"/>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33.46</v>
      </c>
      <c r="K47" s="12">
        <f>IF('Pick Up 2024 Base'!K47="","",('Pick Up 2024 Base'!K47+'Sheet1 '!$G54)*'Sheet1 '!$H54)</f>
        <v>47.71</v>
      </c>
      <c r="L47" s="12">
        <f>IF('Pick Up 2024 Base'!L47="","",('Pick Up 2024 Base'!L47+'Sheet1 '!$G54)*'Sheet1 '!$H54)</f>
        <v>44.910000000000004</v>
      </c>
      <c r="M47" s="12">
        <f>IF('Pick Up 2024 Base'!M47="","",('Pick Up 2024 Base'!M47+'Sheet1 '!$G54)*'Sheet1 '!$H54)</f>
        <v>41.46</v>
      </c>
      <c r="N47" s="12">
        <f>IF('Pick Up 2024 Base'!N47="","",('Pick Up 2024 Base'!N47+'Sheet1 '!$G54)*'Sheet1 '!$H54)</f>
        <v>38.21</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31.96</v>
      </c>
      <c r="T47" s="12" t="str">
        <f>IF('Pick Up 2024 Base'!T47="","",('Pick Up 2024 Base'!T47+'Sheet1 '!$G54)*'Sheet1 '!$H54)</f>
        <v/>
      </c>
      <c r="U47" s="12">
        <f>IF('Pick Up 2024 Base'!U47="","",('Pick Up 2024 Base'!U47+'Sheet1 '!$G54)*'Sheet1 '!$H54)</f>
        <v>17.96</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37.11</v>
      </c>
      <c r="AA47" s="12">
        <f>IF('Pick Up 2024 Base'!AA47="","",('Pick Up 2024 Base'!AA47+'Sheet1 '!$G54)*'Sheet1 '!$H54)</f>
        <v>37.410000000000004</v>
      </c>
      <c r="AB47" s="12" t="str">
        <f>IF('Pick Up 2024 Base'!AB47="","",('Pick Up 2024 Base'!AB47+'Sheet1 '!$G54)*'Sheet1 '!$H54)</f>
        <v/>
      </c>
      <c r="AC47" s="12" t="str">
        <f>IF('Pick Up 2024 Base'!AC47="","",('Pick Up 2024 Base'!AC47+'Sheet1 '!$G54)*'Sheet1 '!$H54)</f>
        <v/>
      </c>
      <c r="AD47" s="12">
        <f>IF('Pick Up 2024 Base'!AD47="","",('Pick Up 2024 Base'!AD47+'Sheet1 '!$G54)*'Sheet1 '!$H54)</f>
        <v>14.860000000000001</v>
      </c>
      <c r="AE47" s="12">
        <f>IF('Pick Up 2024 Base'!AE47="","",('Pick Up 2024 Base'!AE47+'Sheet1 '!$G54)*'Sheet1 '!$H54)</f>
        <v>15.46</v>
      </c>
      <c r="AF47" s="12">
        <f>IF('Pick Up 2024 Base'!AF47="","",('Pick Up 2024 Base'!AF47+'Sheet1 '!$G54)*'Sheet1 '!$H54)</f>
        <v>19.96</v>
      </c>
      <c r="AG47" s="12">
        <f>IF('Pick Up 2024 Base'!AG47="","",('Pick Up 2024 Base'!AG47+'Sheet1 '!$G54)*'Sheet1 '!$H54)</f>
        <v>17.96</v>
      </c>
      <c r="AH47" s="12" t="str">
        <f>IF('Pick Up 2024 Base'!AH47="","",('Pick Up 2024 Base'!AH47+'Sheet1 '!$G54)*'Sheet1 '!$H54)</f>
        <v/>
      </c>
      <c r="AI47" s="12">
        <f>IF('Pick Up 2024 Base'!AI47="","",('Pick Up 2024 Base'!AI47+'Sheet1 '!$G54)*'Sheet1 '!$H54)</f>
        <v>18.96</v>
      </c>
      <c r="AJ47" s="12">
        <f>IF('Pick Up 2024 Base'!AJ47="","",('Pick Up 2024 Base'!AJ47+'Sheet1 '!$G54)*'Sheet1 '!$H54)</f>
        <v>21.96</v>
      </c>
      <c r="AK47" s="12">
        <f>IF('Pick Up 2024 Base'!AK47="","",('Pick Up 2024 Base'!AK47+'Sheet1 '!$G54)*'Sheet1 '!$H54)</f>
        <v>19.96</v>
      </c>
      <c r="AL47" s="12">
        <f>IF('Pick Up 2024 Base'!AL47="","",('Pick Up 2024 Base'!AL47+'Sheet1 '!$G54)*'Sheet1 '!$H54)</f>
        <v>17.46</v>
      </c>
      <c r="AM47" s="12">
        <f>IF('Pick Up 2024 Base'!AM47="","",('Pick Up 2024 Base'!AM47+'Sheet1 '!$G54)*'Sheet1 '!$H54)</f>
        <v>16.86</v>
      </c>
      <c r="AN47" s="12">
        <f>IF('Pick Up 2024 Base'!AN47="","",('Pick Up 2024 Base'!AN47+'Sheet1 '!$G54)*'Sheet1 '!$H54)</f>
        <v>19.96</v>
      </c>
      <c r="AO47" s="12">
        <f>IF('Pick Up 2024 Base'!AO47="","",('Pick Up 2024 Base'!AO47+'Sheet1 '!$G54)*'Sheet1 '!$H54)</f>
        <v>20.96</v>
      </c>
      <c r="AP47" s="12">
        <f>IF('Pick Up 2024 Base'!AP47="","",('Pick Up 2024 Base'!AP47+'Sheet1 '!$G54)*'Sheet1 '!$H54)</f>
        <v>22.96</v>
      </c>
      <c r="AQ47" s="12" t="str">
        <f>IF('Pick Up 2024 Base'!AQ47="","",('Pick Up 2024 Base'!AQ47+'Sheet1 '!$G54)*'Sheet1 '!$H54)</f>
        <v/>
      </c>
      <c r="AR47" s="12">
        <f>IF('Pick Up 2024 Base'!AR47="","",('Pick Up 2024 Base'!AR47+'Sheet1 '!$G54)*'Sheet1 '!$H54)</f>
        <v>13.96</v>
      </c>
      <c r="AS47" s="12">
        <f>IF('Pick Up 2024 Base'!AS47="","",('Pick Up 2024 Base'!AS47+'Sheet1 '!$G54)*'Sheet1 '!$H54)</f>
        <v>19.46</v>
      </c>
      <c r="AT47" s="12">
        <f>IF('Pick Up 2024 Base'!AT47="","",('Pick Up 2024 Base'!AT47+'Sheet1 '!$G54)*'Sheet1 '!$H54)</f>
        <v>33.46</v>
      </c>
      <c r="AU47" s="12" t="str">
        <f>IF('Pick Up 2024 Base'!AU47="","",('Pick Up 2024 Base'!AU47+'Sheet1 '!$G54)*'Sheet1 '!$H54)</f>
        <v/>
      </c>
      <c r="AV47" s="12">
        <f>IF('Pick Up 2024 Base'!AV47="","",('Pick Up 2024 Base'!AV47+'Sheet1 '!$G54)*'Sheet1 '!$H54)</f>
        <v>16.96</v>
      </c>
      <c r="AW47" s="12">
        <f>IF('Pick Up 2024 Base'!AW47="","",('Pick Up 2024 Base'!AW47+'Sheet1 '!$G54)*'Sheet1 '!$H54)</f>
        <v>23.96</v>
      </c>
      <c r="AX47" s="12">
        <f>IF('Pick Up 2024 Base'!AX47="","",('Pick Up 2024 Base'!AX47+'Sheet1 '!$G54)*'Sheet1 '!$H54)</f>
        <v>15.96</v>
      </c>
      <c r="AY47" s="12" t="str">
        <f>IF('Pick Up 2024 Base'!AY47="","",('Pick Up 2024 Base'!AY47+'Sheet1 '!$G54)*'Sheet1 '!$H54)</f>
        <v/>
      </c>
    </row>
    <row r="48" spans="1:51" ht="14.25" x14ac:dyDescent="0.2">
      <c r="A48" s="3">
        <v>44</v>
      </c>
      <c r="B48" s="80" t="s">
        <v>17</v>
      </c>
      <c r="C48" s="81"/>
      <c r="D48" s="82"/>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83" t="s">
        <v>21</v>
      </c>
      <c r="C49" s="84"/>
      <c r="D49" s="85"/>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87" t="s">
        <v>52</v>
      </c>
      <c r="B52" s="87"/>
      <c r="C52" s="87"/>
      <c r="D52" s="87"/>
      <c r="E52" s="87"/>
      <c r="F52" s="87"/>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79" t="s">
        <v>51</v>
      </c>
      <c r="B55" s="79"/>
      <c r="C55" s="79"/>
      <c r="D55" s="79"/>
      <c r="E55" s="79"/>
      <c r="F55" s="7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8" t="s">
        <v>38</v>
      </c>
      <c r="F2" s="88"/>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8" t="s">
        <v>39</v>
      </c>
      <c r="F3" s="88"/>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9" t="s">
        <v>24</v>
      </c>
      <c r="C4" s="90"/>
      <c r="D4" s="91"/>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80" t="s">
        <v>0</v>
      </c>
      <c r="C6" s="81"/>
      <c r="D6" s="82"/>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80" t="s">
        <v>0</v>
      </c>
      <c r="C7" s="81"/>
      <c r="D7" s="82"/>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80" t="s">
        <v>1</v>
      </c>
      <c r="C8" s="81"/>
      <c r="D8" s="82"/>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80" t="s">
        <v>1</v>
      </c>
      <c r="C9" s="81"/>
      <c r="D9" s="82"/>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80" t="s">
        <v>1</v>
      </c>
      <c r="C10" s="81"/>
      <c r="D10" s="82"/>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80" t="s">
        <v>2</v>
      </c>
      <c r="C11" s="81"/>
      <c r="D11" s="82"/>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80" t="s">
        <v>3</v>
      </c>
      <c r="C12" s="81"/>
      <c r="D12" s="82"/>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80" t="s">
        <v>3</v>
      </c>
      <c r="C13" s="81"/>
      <c r="D13" s="82"/>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80" t="s">
        <v>4</v>
      </c>
      <c r="C14" s="81"/>
      <c r="D14" s="82"/>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80" t="s">
        <v>4</v>
      </c>
      <c r="C15" s="81"/>
      <c r="D15" s="82"/>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80" t="s">
        <v>5</v>
      </c>
      <c r="C16" s="81"/>
      <c r="D16" s="82"/>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80" t="s">
        <v>6</v>
      </c>
      <c r="C17" s="81"/>
      <c r="D17" s="82"/>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80" t="s">
        <v>7</v>
      </c>
      <c r="C18" s="81"/>
      <c r="D18" s="82"/>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80" t="s">
        <v>7</v>
      </c>
      <c r="C19" s="81"/>
      <c r="D19" s="82"/>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80" t="s">
        <v>8</v>
      </c>
      <c r="C20" s="81"/>
      <c r="D20" s="82"/>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80" t="s">
        <v>8</v>
      </c>
      <c r="C21" s="81"/>
      <c r="D21" s="82"/>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80" t="s">
        <v>9</v>
      </c>
      <c r="C22" s="81"/>
      <c r="D22" s="82"/>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80" t="s">
        <v>9</v>
      </c>
      <c r="C23" s="81"/>
      <c r="D23" s="82"/>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80" t="s">
        <v>10</v>
      </c>
      <c r="C24" s="81"/>
      <c r="D24" s="82"/>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80" t="s">
        <v>10</v>
      </c>
      <c r="C25" s="81"/>
      <c r="D25" s="82"/>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80" t="s">
        <v>31</v>
      </c>
      <c r="C26" s="81"/>
      <c r="D26" s="82"/>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80" t="s">
        <v>31</v>
      </c>
      <c r="C27" s="81"/>
      <c r="D27" s="82"/>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80" t="s">
        <v>11</v>
      </c>
      <c r="C28" s="81"/>
      <c r="D28" s="82"/>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80" t="s">
        <v>11</v>
      </c>
      <c r="C29" s="81"/>
      <c r="D29" s="82"/>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80" t="s">
        <v>32</v>
      </c>
      <c r="C30" s="81"/>
      <c r="D30" s="82"/>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80" t="s">
        <v>32</v>
      </c>
      <c r="C31" s="81"/>
      <c r="D31" s="82"/>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80" t="s">
        <v>12</v>
      </c>
      <c r="C32" s="81"/>
      <c r="D32" s="82"/>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80" t="s">
        <v>12</v>
      </c>
      <c r="C33" s="81"/>
      <c r="D33" s="82"/>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80" t="s">
        <v>13</v>
      </c>
      <c r="C34" s="81"/>
      <c r="D34" s="82"/>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80" t="s">
        <v>14</v>
      </c>
      <c r="C35" s="81"/>
      <c r="D35" s="82"/>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80" t="s">
        <v>14</v>
      </c>
      <c r="C36" s="81"/>
      <c r="D36" s="82"/>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80" t="s">
        <v>15</v>
      </c>
      <c r="C37" s="81"/>
      <c r="D37" s="82"/>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80" t="s">
        <v>33</v>
      </c>
      <c r="C38" s="81"/>
      <c r="D38" s="82"/>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80" t="s">
        <v>34</v>
      </c>
      <c r="C39" s="81"/>
      <c r="D39" s="82"/>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80" t="s">
        <v>34</v>
      </c>
      <c r="C40" s="81"/>
      <c r="D40" s="82"/>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80" t="s">
        <v>35</v>
      </c>
      <c r="C41" s="81"/>
      <c r="D41" s="82"/>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80" t="s">
        <v>22</v>
      </c>
      <c r="C42" s="81"/>
      <c r="D42" s="82"/>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80" t="s">
        <v>18</v>
      </c>
      <c r="C43" s="81"/>
      <c r="D43" s="82"/>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80" t="s">
        <v>19</v>
      </c>
      <c r="C44" s="81"/>
      <c r="D44" s="82"/>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80" t="s">
        <v>20</v>
      </c>
      <c r="C45" s="81"/>
      <c r="D45" s="82"/>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80" t="s">
        <v>16</v>
      </c>
      <c r="C46" s="81"/>
      <c r="D46" s="82"/>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80" t="s">
        <v>17</v>
      </c>
      <c r="C47" s="81"/>
      <c r="D47" s="82"/>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80" t="s">
        <v>17</v>
      </c>
      <c r="C48" s="81"/>
      <c r="D48" s="82"/>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83" t="s">
        <v>21</v>
      </c>
      <c r="C49" s="84"/>
      <c r="D49" s="85"/>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87" t="s">
        <v>52</v>
      </c>
      <c r="B52" s="87"/>
      <c r="C52" s="87"/>
      <c r="D52" s="87"/>
      <c r="E52" s="87"/>
      <c r="F52" s="87"/>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79" t="s">
        <v>51</v>
      </c>
      <c r="B55" s="79"/>
      <c r="C55" s="79"/>
      <c r="D55" s="79"/>
      <c r="E55" s="79"/>
      <c r="F55" s="7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2024-11-13T11:39:02Z</dcterms:modified>
</cp:coreProperties>
</file>