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5021DA0B-A8AA-4353-A553-7ACE8F759D56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P16" i="40"/>
  <c r="F23" i="38"/>
  <c r="P23" i="40"/>
  <c r="J22" i="41"/>
  <c r="J23" i="36"/>
  <c r="L23" i="36"/>
  <c r="H23" i="38"/>
  <c r="R22" i="55"/>
  <c r="L22" i="41"/>
  <c r="N23" i="24"/>
  <c r="R20" i="55"/>
  <c r="L24" i="84" l="1"/>
  <c r="F24" i="80"/>
  <c r="H24" i="80"/>
  <c r="T24" i="6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T22" i="61" s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<sst xmlns="http://schemas.openxmlformats.org/spreadsheetml/2006/main" count="4080" uniqueCount="355">
  <si>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</si>
  <si>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</si>
  <si>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</si>
  <si>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</si>
  <si>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</si>
  <si>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</si>
  <si>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</si>
  <si>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</si>
  <si>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</si>
  <si>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</si>
  <si>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</si>
  <si>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</si>
  <si>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</si>
  <si>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</si>
  <si>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</si>
  <si>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</si>
  <si>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</si>
  <si>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</si>
  <si>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</si>
  <si>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</si>
  <si>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</si>
  <si>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</si>
  <si>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</si>
  <si>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</si>
  <si>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</si>
  <si>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</si>
  <si>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</si>
  <si>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</si>
  <si>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</si>
  <si>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</si>
  <si>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</si>
  <si>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</si>
  <si>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</si>
  <si>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</si>
  <si>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</si>
  <si>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</si>
  <si>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</si>
  <si>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</si>
  <si>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</si>
  <si>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</si>
  <si>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</si>
  <si>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</si>
  <si>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</si>
  <si>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</si>
  <si>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</si>
  <si>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</si>
  <si>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</si>
  <si>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</si>
  <si>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</si>
  <si>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</si>
  <si>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</si>
  <si>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</si>
  <si>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</si>
  <si>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</si>
  <si>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</si>
  <si>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</si>
  <si>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</si>
  <si>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</si>
  <si>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</si>
  <si>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</si>
  <si>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</si>
  <si>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</si>
  <si>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</si>
  <si>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</si>
  <si>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</si>
  <si>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</si>
  <si>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</si>
  <si>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</si>
  <si>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</si>
  <si>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</si>
  <si>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</si>
  <si>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</si>
  <si>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</si>
  <si>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</si>
  <si>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</si>
  <si>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</si>
  <si>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</si>
  <si>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</si>
  <si>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</si>
  <si>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</si>
  <si>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</si>
  <si>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</si>
  <si>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</si>
  <si>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</si>
  <si>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</si>
  <si>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</si>
  <si>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</si>
  <si>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</si>
  <si>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</si>
  <si>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</si>
  <si>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</si>
  <si>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</si>
  <si>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</si>
  <si>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</si>
  <si>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</si>
  <si>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</si>
  <si>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</si>
  <si>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</si>
  <si>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</si>
  <si>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</si>
  <si>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</si>
  <si>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</si>
  <si>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</si>
  <si>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</si>
  <si>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</si>
  <si>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</si>
  <si>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</si>
  <si>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</si>
  <si>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</si>
  <si>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</si>
  <si>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</si>
  <si>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</si>
  <si>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</si>
  <si>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</si>
  <si>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</si>
  <si>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</si>
  <si>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</si>
  <si>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</si>
  <si>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</si>
  <si>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</si>
  <si>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</si>
  <si>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</si>
  <si>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</si>
  <si>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</si>
  <si>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</si>
  <si>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</si>
  <si>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</si>
  <si>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</si>
  <si>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</si>
  <si>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</si>
  <si>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</si>
  <si>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</si>
  <si>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</si>
  <si>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</si>
  <si>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</si>
  <si>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</si>
  <si>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</si>
  <si>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</si>
  <si>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</si>
  <si>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</si>
  <si>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</si>
  <si>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</si>
  <si>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</si>
  <si>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</si>
  <si>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</si>
  <si>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</si>
  <si>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</si>
  <si>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</si>
  <si>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</si>
  <si>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</si>
  <si>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</si>
  <si>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</si>
  <si>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</si>
  <si>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</si>
  <si>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</si>
  <si>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</si>
  <si>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</si>
  <si>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</si>
  <si>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</si>
  <si>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</si>
  <si>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</si>
  <si>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</si>
  <si>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</si>
  <si>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</si>
  <si>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</si>
  <si>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</si>
  <si>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</si>
  <si>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</si>
  <si>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</si>
  <si>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</si>
  <si>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</si>
  <si>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</si>
  <si>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</si>
  <si>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</si>
  <si>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</si>
  <si>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</si>
  <si>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</si>
  <si>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</si>
  <si>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</si>
  <si>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</si>
  <si>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</si>
  <si>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</si>
  <si>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</si>
  <si>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</si>
  <si>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</si>
  <si>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</si>
  <si>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</si>
  <si>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</si>
  <si>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</si>
  <si>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</si>
  <si>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</si>
  <si>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</si>
  <si>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</si>
  <si>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</si>
  <si>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</si>
  <si>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</si>
  <si>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</si>
  <si>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</si>
  <si>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</si>
  <si>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</si>
  <si>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</si>
  <si>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</si>
  <si>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</si>
  <si>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</si>
  <si>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</si>
  <si>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</si>
  <si>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</si>
  <si>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</si>
  <si>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</si>
  <si>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</si>
  <si>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</si>
  <si>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</si>
  <si>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</si>
  <si>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</si>
  <si>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</si>
  <si>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</si>
  <si>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</si>
  <si>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</si>
  <si>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</si>
  <si>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</si>
  <si>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</si>
  <si>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</si>
  <si>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</si>
  <si>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</si>
  <si>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</si>
  <si>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</si>
  <si>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</si>
  <si>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</si>
  <si>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</si>
  <si>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</si>
  <si>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</si>
  <si>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</si>
  <si>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</si>
  <si>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</si>
  <si>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</si>
  <si>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</si>
  <si>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</si>
  <si>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</si>
  <si>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</si>
  <si>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</si>
  <si>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</si>
  <si>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</si>
  <si>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</si>
  <si>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</si>
  <si>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</si>
  <si>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</si>
  <si>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</si>
  <si>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</si>
  <si>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</si>
  <si>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</si>
  <si>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</si>
  <si>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</si>
  <si>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</si>
  <si>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</si>
  <si>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</si>
  <si>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</si>
  <si>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</si>
  <si>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</si>
  <si>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</si>
  <si>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</si>
  <si>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</si>
  <si>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</si>
  <si>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</si>
  <si>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</si>
  <si>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</si>
  <si>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</si>
  <si>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</si>
  <si>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</si>
  <si>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</si>
  <si>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</si>
  <si>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</si>
  <si>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</si>
  <si>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</si>
  <si>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</si>
  <si>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</si>
  <si>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</si>
  <si>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</si>
  <si>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</si>
  <si>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</si>
  <si>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</si>
  <si>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</si>
  <si>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</si>
  <si>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</si>
  <si>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</si>
  <si>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</si>
  <si>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</si>
  <si>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</si>
  <si>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</si>
  <si>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</si>
  <si>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</si>
  <si>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</si>
  <si>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</si>
  <si>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</si>
  <si>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</si>
  <si>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</si>
  <si>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</si>
  <si>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</si>
  <si>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</si>
  <si>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</si>
  <si>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</si>
  <si>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</si>
  <si>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</si>
  <si>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</si>
  <si>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</si>
  <si>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</si>
  <si>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</si>
  <si>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</si>
  <si>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</si>
  <si>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</si>
  <si>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</si>
  <si>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</si>
  <si>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</si>
  <si>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</si>
  <si>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</si>
  <si>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</si>
  <si>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</si>
  <si>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</si>
  <si>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</si>
  <si>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</si>
  <si>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</si>
  <si>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</si>
  <si>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</si>
  <si>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</si>
  <si>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</si>
  <si>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</si>
  <si>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</si>
  <si>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</si>
  <si>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</si>
  <si>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</si>
  <si>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</si>
  <si>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</si>
  <si>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</si>
  <si>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</si>
  <si>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</si>
  <si>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</si>
  <si>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</si>
  <si>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</si>
  <si>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</si>
  <si>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</si>
  <si>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</si>
  <si>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</si>
  <si>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</si>
  <si>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</si>
  <si>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</si>
  <si>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</si>
  <si>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</si>
  <si>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</si>
  <si>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</si>
  <si>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</si>
  <si>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</si>
  <si>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</si>
  <si>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</si>
  <si>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</si>
  <si>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</si>
  <si>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June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</si>
</sst>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89" t="s">
        <v>129</v>
      </c>
      <c r="D8" s="190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74</v>
      </c>
      <c r="F10" s="25">
        <f>IF(E10&lt;&gt;0,E10+'Basic Price Adjustment'!$E33,"")</f>
        <v>79.150000000000006</v>
      </c>
      <c r="G10" s="121">
        <v>80</v>
      </c>
      <c r="H10" s="25">
        <f>IF(G10&lt;&gt;0,G10+'Basic Price Adjustment'!$E33,"")</f>
        <v>85.15</v>
      </c>
      <c r="I10" s="121">
        <v>80</v>
      </c>
      <c r="J10" s="25">
        <f>IF(I10&lt;&gt;0,I10+'Basic Price Adjustment'!$E33,"")</f>
        <v>85.15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81</v>
      </c>
      <c r="F11" s="21">
        <f>IF(E11&lt;&gt;0,E11+'Basic Price Adjustment'!$E34,"")</f>
        <v>86.7</v>
      </c>
      <c r="G11" s="109">
        <v>80.75</v>
      </c>
      <c r="H11" s="21">
        <f>IF(G11&lt;&gt;0,G11+'Basic Price Adjustment'!$E34,"")</f>
        <v>86.45</v>
      </c>
      <c r="I11" s="109">
        <v>80.75</v>
      </c>
      <c r="J11" s="21">
        <f>IF(I11&lt;&gt;0,I11+'Basic Price Adjustment'!$E34,"")</f>
        <v>86.45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79</v>
      </c>
      <c r="F12" s="22">
        <f>IF(E12&lt;&gt;0,E12+'Basic Price Adjustment'!$E35,"")</f>
        <v>85.36</v>
      </c>
      <c r="G12" s="109">
        <v>82.25</v>
      </c>
      <c r="H12" s="22">
        <f>IF(G12&lt;&gt;0,G12+'Basic Price Adjustment'!$E35,"")</f>
        <v>88.61</v>
      </c>
      <c r="I12" s="109">
        <v>82.25</v>
      </c>
      <c r="J12" s="22">
        <f>IF(I12&lt;&gt;0,I12+'Basic Price Adjustment'!$E35,"")</f>
        <v>88.61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79</v>
      </c>
      <c r="F13" s="21">
        <f>IF(E13&lt;&gt;0,E13+'Basic Price Adjustment'!$E36,"")</f>
        <v>85.36</v>
      </c>
      <c r="G13" s="109">
        <v>82.25</v>
      </c>
      <c r="H13" s="21">
        <f>IF(G13&lt;&gt;0,G13+'Basic Price Adjustment'!$E36,"")</f>
        <v>88.61</v>
      </c>
      <c r="I13" s="109">
        <v>82.25</v>
      </c>
      <c r="J13" s="21">
        <f>IF(I13&lt;&gt;0,I13+'Basic Price Adjustment'!$E36,"")</f>
        <v>88.61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79</v>
      </c>
      <c r="F14" s="22">
        <f>IF(E14&lt;&gt;0,E14+'Basic Price Adjustment'!$E37,"")</f>
        <v>85.58</v>
      </c>
      <c r="G14" s="109">
        <v>82.25</v>
      </c>
      <c r="H14" s="22">
        <f>IF(G14&lt;&gt;0,G14+'Basic Price Adjustment'!$E37,"")</f>
        <v>88.83</v>
      </c>
      <c r="I14" s="109">
        <v>82.25</v>
      </c>
      <c r="J14" s="22">
        <f>IF(I14&lt;&gt;0,I14+'Basic Price Adjustment'!$E37,"")</f>
        <v>88.83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93</v>
      </c>
      <c r="F15" s="21">
        <f>IF(E15&lt;&gt;0,E15+'Basic Price Adjustment'!$E38,"")</f>
        <v>99.47</v>
      </c>
      <c r="G15" s="109">
        <v>91</v>
      </c>
      <c r="H15" s="21">
        <f>IF(G15&lt;&gt;0,G15+'Basic Price Adjustment'!$E38,"")</f>
        <v>97.47</v>
      </c>
      <c r="I15" s="109">
        <v>91</v>
      </c>
      <c r="J15" s="21">
        <f>IF(I15&lt;&gt;0,I15+'Basic Price Adjustment'!$E38,"")</f>
        <v>97.47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80</v>
      </c>
      <c r="F16" s="22">
        <f>IF(E16&lt;&gt;0,E16+'Basic Price Adjustment'!$E39,"")</f>
        <v>86.03</v>
      </c>
      <c r="G16" s="109">
        <v>84.35</v>
      </c>
      <c r="H16" s="22">
        <f>IF(G16&lt;&gt;0,G16+'Basic Price Adjustment'!$E39,"")</f>
        <v>90.38</v>
      </c>
      <c r="I16" s="109">
        <v>84.35</v>
      </c>
      <c r="J16" s="22">
        <f>IF(I16&lt;&gt;0,I16+'Basic Price Adjustment'!$E39,"")</f>
        <v>90.38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82</v>
      </c>
      <c r="F17" s="21">
        <f>IF(E17&lt;&gt;0,E17+'Basic Price Adjustment'!$E40,"")</f>
        <v>89.68</v>
      </c>
      <c r="G17" s="109">
        <v>88.75</v>
      </c>
      <c r="H17" s="21">
        <f>IF(G17&lt;&gt;0,G17+'Basic Price Adjustment'!$E40,"")</f>
        <v>96.43</v>
      </c>
      <c r="I17" s="109">
        <v>88.75</v>
      </c>
      <c r="J17" s="21">
        <f>IF(I17&lt;&gt;0,I17+'Basic Price Adjustment'!$E40,"")</f>
        <v>96.43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87</v>
      </c>
      <c r="F18" s="22">
        <f>IF(E18&lt;&gt;0,E18+'Basic Price Adjustment'!$E41,"")</f>
        <v>94.57</v>
      </c>
      <c r="G18" s="109">
        <v>98.5</v>
      </c>
      <c r="H18" s="22">
        <f>IF(G18&lt;&gt;0,G18+'Basic Price Adjustment'!$E41,"")</f>
        <v>106.07</v>
      </c>
      <c r="I18" s="109">
        <v>98.5</v>
      </c>
      <c r="J18" s="22">
        <f>IF(I18&lt;&gt;0,I18+'Basic Price Adjustment'!$E41,"")</f>
        <v>106.07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82</v>
      </c>
      <c r="F19" s="21">
        <f>IF(E19&lt;&gt;0,E19+'Basic Price Adjustment'!$E42,"")</f>
        <v>89.57</v>
      </c>
      <c r="G19" s="109">
        <v>88.75</v>
      </c>
      <c r="H19" s="21">
        <f>IF(G19&lt;&gt;0,G19+'Basic Price Adjustment'!$E42,"")</f>
        <v>96.32</v>
      </c>
      <c r="I19" s="109">
        <v>88.75</v>
      </c>
      <c r="J19" s="21">
        <f>IF(I19&lt;&gt;0,I19+'Basic Price Adjustment'!$E42,"")</f>
        <v>96.32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101</v>
      </c>
      <c r="F20" s="22">
        <f>IF(E20&lt;&gt;0,E20+'Basic Price Adjustment'!$E43,"")</f>
        <v>108.46</v>
      </c>
      <c r="G20" s="109">
        <v>98</v>
      </c>
      <c r="H20" s="22">
        <f>IF(G20&lt;&gt;0,G20+'Basic Price Adjustment'!$E43,"")</f>
        <v>105.46</v>
      </c>
      <c r="I20" s="109">
        <v>98</v>
      </c>
      <c r="J20" s="22">
        <f>IF(I20&lt;&gt;0,I20+'Basic Price Adjustment'!$E43,"")</f>
        <v>105.46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113</v>
      </c>
      <c r="F21" s="21">
        <f>IF(E21&lt;&gt;0,E21+'Basic Price Adjustment'!$E44,"")</f>
        <v>122.22</v>
      </c>
      <c r="G21" s="109">
        <v>120</v>
      </c>
      <c r="H21" s="21">
        <f>IF(G21&lt;&gt;0,G21+'Basic Price Adjustment'!$E44,"")</f>
        <v>129.22</v>
      </c>
      <c r="I21" s="109">
        <v>120</v>
      </c>
      <c r="J21" s="21">
        <f>IF(I21&lt;&gt;0,I21+'Basic Price Adjustment'!$E44,"")</f>
        <v>129.22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125</v>
      </c>
      <c r="F22" s="22">
        <f>IF(E22&lt;&gt;0,E22+'Basic Price Adjustment'!$E45,"")</f>
        <v>133.78</v>
      </c>
      <c r="G22" s="109">
        <v>120</v>
      </c>
      <c r="H22" s="22">
        <f>IF(G22&lt;&gt;0,G22+'Basic Price Adjustment'!$E45,"")</f>
        <v>128.78</v>
      </c>
      <c r="I22" s="109">
        <v>120</v>
      </c>
      <c r="J22" s="22">
        <f>IF(I22&lt;&gt;0,I22+'Basic Price Adjustment'!$E45,"")</f>
        <v>128.78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112</v>
      </c>
      <c r="F23" s="21">
        <f>IF(E23&lt;&gt;0,E23+'Basic Price Adjustment'!$E46,"")</f>
        <v>120.89</v>
      </c>
      <c r="G23" s="109">
        <v>115</v>
      </c>
      <c r="H23" s="21">
        <f>IF(G23&lt;&gt;0,G23+'Basic Price Adjustment'!$E46,"")</f>
        <v>123.89</v>
      </c>
      <c r="I23" s="109">
        <v>115</v>
      </c>
      <c r="J23" s="21">
        <f>IF(I23&lt;&gt;0,I23+'Basic Price Adjustment'!$E46,"")</f>
        <v>123.89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122</v>
      </c>
      <c r="F24" s="22">
        <f>IF(E24&lt;&gt;0,E24+'Basic Price Adjustment'!$E47,"")</f>
        <v>131.11000000000001</v>
      </c>
      <c r="G24" s="109">
        <v>120</v>
      </c>
      <c r="H24" s="22">
        <f>IF(G24&lt;&gt;0,G24+'Basic Price Adjustment'!$E47,"")</f>
        <v>129.11000000000001</v>
      </c>
      <c r="I24" s="109">
        <v>120</v>
      </c>
      <c r="J24" s="22">
        <f>IF(I24&lt;&gt;0,I24+'Basic Price Adjustment'!$E47,"")</f>
        <v>129.11000000000001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90</v>
      </c>
      <c r="F25" s="21">
        <f>IF(E25&lt;&gt;0,E25+'Basic Price Adjustment'!$E48,"")</f>
        <v>97.02</v>
      </c>
      <c r="G25" s="109">
        <v>97.25</v>
      </c>
      <c r="H25" s="21">
        <f>IF(G25&lt;&gt;0,G25+'Basic Price Adjustment'!$E48,"")</f>
        <v>104.27</v>
      </c>
      <c r="I25" s="109">
        <v>97.25</v>
      </c>
      <c r="J25" s="21">
        <f>IF(I25&lt;&gt;0,I25+'Basic Price Adjustment'!$E48,"")</f>
        <v>104.27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104</v>
      </c>
      <c r="F26" s="22">
        <f>IF(E26&lt;&gt;0,E26+'Basic Price Adjustment'!$E49,"")</f>
        <v>111.02</v>
      </c>
      <c r="G26" s="109">
        <v>97.25</v>
      </c>
      <c r="H26" s="22">
        <f>IF(G26&lt;&gt;0,G26+'Basic Price Adjustment'!$E49,"")</f>
        <v>104.27</v>
      </c>
      <c r="I26" s="109">
        <v>97.25</v>
      </c>
      <c r="J26" s="22">
        <f>IF(I26&lt;&gt;0,I26+'Basic Price Adjustment'!$E49,"")</f>
        <v>104.27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298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84.5</v>
      </c>
      <c r="R10" s="25">
        <f>IF(Q10&lt;&gt;0,Q10+'Basic Price Adjustment'!$E33,"")</f>
        <v>89.65</v>
      </c>
      <c r="S10" s="121">
        <v>87</v>
      </c>
      <c r="T10" s="25">
        <f>IF(S10&lt;&gt;0,S10+'Basic Price Adjustment'!$E33,"")</f>
        <v>92.15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88</v>
      </c>
      <c r="R11" s="21">
        <f>IF(Q11&lt;&gt;0,Q11+'Basic Price Adjustment'!$E34,"")</f>
        <v>93.7</v>
      </c>
      <c r="S11" s="109">
        <v>91</v>
      </c>
      <c r="T11" s="21">
        <f>IF(S11&lt;&gt;0,S11+'Basic Price Adjustment'!$E34,"")</f>
        <v>96.7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88.5</v>
      </c>
      <c r="R12" s="22">
        <f>IF(Q12&lt;&gt;0,Q12+'Basic Price Adjustment'!$E35,"")</f>
        <v>94.86</v>
      </c>
      <c r="S12" s="109">
        <v>89.5</v>
      </c>
      <c r="T12" s="22">
        <f>IF(S12&lt;&gt;0,S12+'Basic Price Adjustment'!$E35,"")</f>
        <v>95.86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88.5</v>
      </c>
      <c r="R13" s="21">
        <f>IF(Q13&lt;&gt;0,Q13+'Basic Price Adjustment'!$E36,"")</f>
        <v>94.86</v>
      </c>
      <c r="S13" s="109">
        <v>89.5</v>
      </c>
      <c r="T13" s="21">
        <f>IF(S13&lt;&gt;0,S13+'Basic Price Adjustment'!$E36,"")</f>
        <v>95.86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88.5</v>
      </c>
      <c r="R14" s="22">
        <f>IF(Q14&lt;&gt;0,Q14+'Basic Price Adjustment'!$E37,"")</f>
        <v>95.08</v>
      </c>
      <c r="S14" s="109">
        <v>91</v>
      </c>
      <c r="T14" s="22">
        <f>IF(S14&lt;&gt;0,S14+'Basic Price Adjustment'!$E37,"")</f>
        <v>97.58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102</v>
      </c>
      <c r="R15" s="21">
        <f>IF(Q15&lt;&gt;0,Q15+'Basic Price Adjustment'!$E38,"")</f>
        <v>108.47</v>
      </c>
      <c r="S15" s="109">
        <v>105</v>
      </c>
      <c r="T15" s="21">
        <f>IF(S15&lt;&gt;0,S15+'Basic Price Adjustment'!$E38,"")</f>
        <v>111.47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89</v>
      </c>
      <c r="R16" s="22">
        <f>IF(Q16&lt;&gt;0,Q16+'Basic Price Adjustment'!$E39,"")</f>
        <v>95.03</v>
      </c>
      <c r="S16" s="109">
        <v>91</v>
      </c>
      <c r="T16" s="22">
        <f>IF(S16&lt;&gt;0,S16+'Basic Price Adjustment'!$E39,"")</f>
        <v>97.03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93</v>
      </c>
      <c r="R17" s="21">
        <f>IF(Q17&lt;&gt;0,Q17+'Basic Price Adjustment'!$E40,"")</f>
        <v>100.68</v>
      </c>
      <c r="S17" s="109">
        <v>93.75</v>
      </c>
      <c r="T17" s="21">
        <f>IF(S17&lt;&gt;0,S17+'Basic Price Adjustment'!$E40,"")</f>
        <v>101.43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103</v>
      </c>
      <c r="R18" s="22">
        <f>IF(Q18&lt;&gt;0,Q18+'Basic Price Adjustment'!$E41,"")</f>
        <v>110.57</v>
      </c>
      <c r="S18" s="109">
        <v>105</v>
      </c>
      <c r="T18" s="22">
        <f>IF(S18&lt;&gt;0,S18+'Basic Price Adjustment'!$E41,"")</f>
        <v>112.57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91</v>
      </c>
      <c r="R19" s="21">
        <f>IF(Q19&lt;&gt;0,Q19+'Basic Price Adjustment'!$E42,"")</f>
        <v>98.57</v>
      </c>
      <c r="S19" s="109">
        <v>93</v>
      </c>
      <c r="T19" s="21">
        <f>IF(S19&lt;&gt;0,S19+'Basic Price Adjustment'!$E42,"")</f>
        <v>100.57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101</v>
      </c>
      <c r="R20" s="22">
        <f>IF(Q20&lt;&gt;0,Q20+'Basic Price Adjustment'!$E43,"")</f>
        <v>108.46</v>
      </c>
      <c r="S20" s="109">
        <v>103</v>
      </c>
      <c r="T20" s="22">
        <f>IF(S20&lt;&gt;0,S20+'Basic Price Adjustment'!$E43,"")</f>
        <v>110.46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114.22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113.78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105</v>
      </c>
      <c r="R23" s="21">
        <f>IF(Q23&lt;&gt;0,Q23+'Basic Price Adjustment'!$E46,"")</f>
        <v>113.89</v>
      </c>
      <c r="S23" s="109">
        <v>105</v>
      </c>
      <c r="T23" s="21">
        <f>IF(S23&lt;&gt;0,S23+'Basic Price Adjustment'!$E46,"")</f>
        <v>113.89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114.11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95</v>
      </c>
      <c r="R25" s="21">
        <f>IF(Q25&lt;&gt;0,Q25+'Basic Price Adjustment'!$E48,"")</f>
        <v>102.02</v>
      </c>
      <c r="S25" s="109">
        <v>96</v>
      </c>
      <c r="T25" s="21">
        <f>IF(S25&lt;&gt;0,S25+'Basic Price Adjustment'!$E48,"")</f>
        <v>103.02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103</v>
      </c>
      <c r="R26" s="22">
        <f>IF(Q26&lt;&gt;0,Q26+'Basic Price Adjustment'!$E49,"")</f>
        <v>110.02</v>
      </c>
      <c r="S26" s="109">
        <v>106</v>
      </c>
      <c r="T26" s="22">
        <f>IF(S26&lt;&gt;0,S26+'Basic Price Adjustment'!$E49,"")</f>
        <v>113.02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E6:F6"/>
    <mergeCell ref="E7:F7"/>
    <mergeCell ref="E8:F8"/>
    <mergeCell ref="K5:P5"/>
    <mergeCell ref="Q6:R6"/>
    <mergeCell ref="I8:J8"/>
    <mergeCell ref="K8:L8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K2" s="177" t="s">
        <v>311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58" t="s">
        <v>149</v>
      </c>
      <c r="J3" s="52"/>
      <c r="K3" s="159" t="s">
        <v>245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63"/>
      <c r="J4" s="64"/>
      <c r="K4" s="161"/>
      <c r="L4" s="180"/>
      <c r="M4" s="180"/>
      <c r="N4" s="180"/>
      <c r="O4" s="180"/>
      <c r="P4" s="180"/>
      <c r="Q4" s="180"/>
      <c r="R4" s="162"/>
    </row>
    <row r="5" spans="1:18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89" t="s">
        <v>27</v>
      </c>
      <c r="J5" s="79"/>
      <c r="K5" s="159" t="s">
        <v>28</v>
      </c>
      <c r="L5" s="163"/>
      <c r="M5" s="163"/>
      <c r="N5" s="163"/>
      <c r="O5" s="163"/>
      <c r="P5" s="163"/>
      <c r="Q5" s="163"/>
      <c r="R5" s="160"/>
    </row>
    <row r="6" spans="1:18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31</v>
      </c>
      <c r="J6" s="176"/>
      <c r="K6" s="161" t="s">
        <v>92</v>
      </c>
      <c r="L6" s="162"/>
      <c r="M6" s="161" t="s">
        <v>33</v>
      </c>
      <c r="N6" s="162"/>
      <c r="O6" s="149" t="s">
        <v>29</v>
      </c>
      <c r="P6" s="150"/>
      <c r="Q6" s="149" t="s">
        <v>154</v>
      </c>
      <c r="R6" s="150"/>
    </row>
    <row r="7" spans="1:18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5" t="s">
        <v>42</v>
      </c>
      <c r="J7" s="156"/>
      <c r="K7" s="151" t="s">
        <v>93</v>
      </c>
      <c r="L7" s="152"/>
      <c r="M7" s="151" t="s">
        <v>35</v>
      </c>
      <c r="N7" s="152"/>
      <c r="O7" s="151" t="s">
        <v>324</v>
      </c>
      <c r="P7" s="152"/>
      <c r="Q7" s="151" t="s">
        <v>325</v>
      </c>
      <c r="R7" s="152"/>
    </row>
    <row r="8" spans="1:18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7" t="s">
        <v>37</v>
      </c>
      <c r="J8" s="158"/>
      <c r="K8" s="153" t="s">
        <v>94</v>
      </c>
      <c r="L8" s="154"/>
      <c r="M8" s="153" t="s">
        <v>38</v>
      </c>
      <c r="N8" s="154"/>
      <c r="O8" s="153" t="s">
        <v>323</v>
      </c>
      <c r="P8" s="154"/>
      <c r="Q8" s="153" t="s">
        <v>155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84.42</v>
      </c>
      <c r="G10" s="121">
        <v>68</v>
      </c>
      <c r="H10" s="25">
        <f>IF(G10&lt;&gt;0,G10+'Basic Price Adjustment'!$E33,"")</f>
        <v>73.150000000000006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91.65</v>
      </c>
      <c r="M10" s="121">
        <v>99.5</v>
      </c>
      <c r="N10" s="25">
        <f>IF(M10&lt;&gt;0,M10+'Basic Price Adjustment'!$E33,"")</f>
        <v>104.65</v>
      </c>
      <c r="O10" s="121">
        <v>69.75</v>
      </c>
      <c r="P10" s="25">
        <f>IF(O10&lt;&gt;0,O10+'Basic Price Adjustment'!$E33,"")</f>
        <v>74.900000000000006</v>
      </c>
      <c r="Q10" s="121">
        <v>96.25</v>
      </c>
      <c r="R10" s="25">
        <f>IF(Q10&lt;&gt;0,Q10+'Basic Price Adjustment'!$E33,"")</f>
        <v>101.4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85.84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92.2</v>
      </c>
      <c r="M11" s="109">
        <v>99.5</v>
      </c>
      <c r="N11" s="21">
        <f>IF(M11&lt;&gt;0,M11+'Basic Price Adjustment'!$E34,"")</f>
        <v>105.2</v>
      </c>
      <c r="O11" s="109">
        <v>69.75</v>
      </c>
      <c r="P11" s="21">
        <f>IF(O11&lt;&gt;0,O11+'Basic Price Adjustment'!$E34,"")</f>
        <v>75.45</v>
      </c>
      <c r="Q11" s="109">
        <v>96.25</v>
      </c>
      <c r="R11" s="21">
        <f>IF(Q11&lt;&gt;0,Q11+'Basic Price Adjustment'!$E34,"")</f>
        <v>101.95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86.73</v>
      </c>
      <c r="G12" s="109">
        <v>76</v>
      </c>
      <c r="H12" s="22">
        <f>IF(G12&lt;&gt;0,G12+'Basic Price Adjustment'!$E35,"")</f>
        <v>82.36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100.86</v>
      </c>
      <c r="M12" s="109">
        <v>102.5</v>
      </c>
      <c r="N12" s="22">
        <f>IF(M12&lt;&gt;0,M12+'Basic Price Adjustment'!$E35,"")</f>
        <v>108.86</v>
      </c>
      <c r="O12" s="109">
        <v>79.75</v>
      </c>
      <c r="P12" s="22">
        <f>IF(O12&lt;&gt;0,O12+'Basic Price Adjustment'!$E35,"")</f>
        <v>86.11</v>
      </c>
      <c r="Q12" s="109">
        <v>101.25</v>
      </c>
      <c r="R12" s="22">
        <f>IF(Q12&lt;&gt;0,Q12+'Basic Price Adjustment'!$E35,"")</f>
        <v>107.61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86.73</v>
      </c>
      <c r="G13" s="109">
        <v>76</v>
      </c>
      <c r="H13" s="21">
        <f>IF(G13&lt;&gt;0,G13+'Basic Price Adjustment'!$E36,"")</f>
        <v>82.36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100.86</v>
      </c>
      <c r="M13" s="109">
        <v>102.5</v>
      </c>
      <c r="N13" s="21">
        <f>IF(M13&lt;&gt;0,M13+'Basic Price Adjustment'!$E36,"")</f>
        <v>108.86</v>
      </c>
      <c r="O13" s="109">
        <v>79.75</v>
      </c>
      <c r="P13" s="21">
        <f>IF(O13&lt;&gt;0,O13+'Basic Price Adjustment'!$E36,"")</f>
        <v>86.11</v>
      </c>
      <c r="Q13" s="109">
        <v>101.25</v>
      </c>
      <c r="R13" s="21">
        <f>IF(Q13&lt;&gt;0,Q13+'Basic Price Adjustment'!$E36,"")</f>
        <v>107.61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87.09</v>
      </c>
      <c r="G14" s="109">
        <v>79</v>
      </c>
      <c r="H14" s="22">
        <f>IF(G14&lt;&gt;0,G14+'Basic Price Adjustment'!$E37,"")</f>
        <v>85.58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101.08</v>
      </c>
      <c r="M14" s="109">
        <v>104.5</v>
      </c>
      <c r="N14" s="22">
        <f>IF(M14&lt;&gt;0,M14+'Basic Price Adjustment'!$E37,"")</f>
        <v>111.08</v>
      </c>
      <c r="O14" s="109">
        <v>79.75</v>
      </c>
      <c r="P14" s="22">
        <f>IF(O14&lt;&gt;0,O14+'Basic Price Adjustment'!$E37,"")</f>
        <v>86.33</v>
      </c>
      <c r="Q14" s="109">
        <v>101.25</v>
      </c>
      <c r="R14" s="22">
        <f>IF(Q14&lt;&gt;0,Q14+'Basic Price Adjustment'!$E37,"")</f>
        <v>107.83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96.82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89.77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100.53</v>
      </c>
      <c r="M16" s="109">
        <v>103.25</v>
      </c>
      <c r="N16" s="22">
        <f>IF(M16&lt;&gt;0,M16+'Basic Price Adjustment'!$E39,"")</f>
        <v>109.28</v>
      </c>
      <c r="O16" s="109">
        <v>79.849999999999994</v>
      </c>
      <c r="P16" s="22">
        <f>IF(O16&lt;&gt;0,O16+'Basic Price Adjustment'!$E39,"")</f>
        <v>85.88</v>
      </c>
      <c r="Q16" s="109">
        <v>99.75</v>
      </c>
      <c r="R16" s="22">
        <f>IF(Q16&lt;&gt;0,Q16+'Basic Price Adjustment'!$E39,"")</f>
        <v>105.78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95.75</v>
      </c>
      <c r="G17" s="109">
        <v>81.5</v>
      </c>
      <c r="H17" s="21">
        <f>IF(G17&lt;&gt;0,G17+'Basic Price Adjustment'!$E40,"")</f>
        <v>89.18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108.18</v>
      </c>
      <c r="M17" s="109">
        <v>108.5</v>
      </c>
      <c r="N17" s="21">
        <f>IF(M17&lt;&gt;0,M17+'Basic Price Adjustment'!$E40,"")</f>
        <v>116.18</v>
      </c>
      <c r="O17" s="109">
        <v>81.599999999999994</v>
      </c>
      <c r="P17" s="21">
        <f>IF(O17&lt;&gt;0,O17+'Basic Price Adjustment'!$E40,"")</f>
        <v>89.28</v>
      </c>
      <c r="Q17" s="109">
        <v>110</v>
      </c>
      <c r="R17" s="21">
        <f>IF(Q17&lt;&gt;0,Q17+'Basic Price Adjustment'!$E40,"")</f>
        <v>117.68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106.11000000000001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118.07</v>
      </c>
      <c r="M18" s="109">
        <v>114</v>
      </c>
      <c r="N18" s="22">
        <f>IF(M18&lt;&gt;0,M18+'Basic Price Adjustment'!$E41,"")</f>
        <v>121.57</v>
      </c>
      <c r="O18" s="109">
        <v>94.9</v>
      </c>
      <c r="P18" s="22">
        <f>IF(O18&lt;&gt;0,O18+'Basic Price Adjustment'!$E41,"")</f>
        <v>102.47</v>
      </c>
      <c r="Q18" s="109">
        <v>97</v>
      </c>
      <c r="R18" s="22">
        <f>IF(Q18&lt;&gt;0,Q18+'Basic Price Adjustment'!$E41,"")</f>
        <v>104.57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95.639999999999986</v>
      </c>
      <c r="G19" s="109">
        <v>81.5</v>
      </c>
      <c r="H19" s="21">
        <f>IF(G19&lt;&gt;0,G19+'Basic Price Adjustment'!$E42,"")</f>
        <v>89.07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108.07</v>
      </c>
      <c r="M19" s="109">
        <v>108.5</v>
      </c>
      <c r="N19" s="21">
        <f>IF(M19&lt;&gt;0,M19+'Basic Price Adjustment'!$E42,"")</f>
        <v>116.07</v>
      </c>
      <c r="O19" s="109">
        <v>82.65</v>
      </c>
      <c r="P19" s="21">
        <f>IF(O19&lt;&gt;0,O19+'Basic Price Adjustment'!$E42,"")</f>
        <v>90.22</v>
      </c>
      <c r="Q19" s="109">
        <v>110</v>
      </c>
      <c r="R19" s="21">
        <f>IF(Q19&lt;&gt;0,Q19+'Basic Price Adjustment'!$E42,"")</f>
        <v>117.57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104.02</v>
      </c>
      <c r="G20" s="109">
        <v>86</v>
      </c>
      <c r="H20" s="22">
        <f>IF(G20&lt;&gt;0,G20+'Basic Price Adjustment'!$E43,"")</f>
        <v>93.46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117.96</v>
      </c>
      <c r="M20" s="109">
        <v>111</v>
      </c>
      <c r="N20" s="22">
        <f>IF(M20&lt;&gt;0,M20+'Basic Price Adjustment'!$E43,"")</f>
        <v>118.46</v>
      </c>
      <c r="O20" s="109">
        <v>93.9</v>
      </c>
      <c r="P20" s="22">
        <f>IF(O20&lt;&gt;0,O20+'Basic Price Adjustment'!$E43,"")</f>
        <v>101.36</v>
      </c>
      <c r="Q20" s="109">
        <v>112</v>
      </c>
      <c r="R20" s="22">
        <f>IF(Q20&lt;&gt;0,Q20+'Basic Price Adjustment'!$E43,"")</f>
        <v>119.46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129.22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128.78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121.61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129.88999999999999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127.89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126.78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102.78999999999999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115.52</v>
      </c>
      <c r="M25" s="109">
        <v>108</v>
      </c>
      <c r="N25" s="21">
        <f>IF(M25&lt;&gt;0,M25+'Basic Price Adjustment'!$E48,"")</f>
        <v>115.02</v>
      </c>
      <c r="O25" s="109">
        <v>94.9</v>
      </c>
      <c r="P25" s="21">
        <f>IF(O25&lt;&gt;0,O25+'Basic Price Adjustment'!$E48,"")</f>
        <v>101.92</v>
      </c>
      <c r="Q25" s="109">
        <v>107</v>
      </c>
      <c r="R25" s="21">
        <f>IF(Q25&lt;&gt;0,Q25+'Basic Price Adjustment'!$E48,"")</f>
        <v>114.02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102.78999999999999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115.52</v>
      </c>
      <c r="M26" s="109">
        <v>108</v>
      </c>
      <c r="N26" s="22">
        <f>IF(M26&lt;&gt;0,M26+'Basic Price Adjustment'!$E49,"")</f>
        <v>115.02</v>
      </c>
      <c r="O26" s="109">
        <v>94.9</v>
      </c>
      <c r="P26" s="22">
        <f>IF(O26&lt;&gt;0,O26+'Basic Price Adjustment'!$E49,"")</f>
        <v>101.92</v>
      </c>
      <c r="Q26" s="109">
        <v>107</v>
      </c>
      <c r="R26" s="22">
        <f>IF(Q26&lt;&gt;0,Q26+'Basic Price Adjustment'!$E49,"")</f>
        <v>114.02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K2:R2"/>
    <mergeCell ref="E6:F6"/>
    <mergeCell ref="K3:R3"/>
    <mergeCell ref="K4:R4"/>
    <mergeCell ref="K5:R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  <c r="W2" s="179" t="s">
        <v>329</v>
      </c>
      <c r="X2" s="179"/>
      <c r="Y2" s="179" t="s">
        <v>319</v>
      </c>
      <c r="Z2" s="179"/>
    </row>
    <row r="3" spans="1:26" s="27" customFormat="1" ht="30" customHeight="1" thickTop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01" t="s">
        <v>263</v>
      </c>
      <c r="R3" s="202"/>
      <c r="S3" s="202"/>
      <c r="T3" s="202"/>
      <c r="U3" s="199" t="s">
        <v>245</v>
      </c>
      <c r="V3" s="200"/>
      <c r="W3" s="199" t="s">
        <v>264</v>
      </c>
      <c r="X3" s="203"/>
      <c r="Y3" s="203"/>
      <c r="Z3" s="204"/>
    </row>
    <row r="4" spans="1:26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  <c r="W4" s="161"/>
      <c r="X4" s="180"/>
      <c r="Y4" s="161"/>
      <c r="Z4" s="180"/>
    </row>
    <row r="5" spans="1:26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  <c r="W5" s="193" t="s">
        <v>60</v>
      </c>
      <c r="X5" s="194"/>
      <c r="Y5" s="194"/>
      <c r="Z5" s="194"/>
    </row>
    <row r="6" spans="1:26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W6" s="175" t="s">
        <v>123</v>
      </c>
      <c r="X6" s="176"/>
      <c r="Y6" s="175" t="s">
        <v>49</v>
      </c>
      <c r="Z6" s="176"/>
    </row>
    <row r="7" spans="1:26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W7" s="155" t="s">
        <v>152</v>
      </c>
      <c r="X7" s="156"/>
      <c r="Y7" s="155" t="s">
        <v>303</v>
      </c>
      <c r="Z7" s="156"/>
    </row>
    <row r="8" spans="1:26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W8" s="157" t="s">
        <v>153</v>
      </c>
      <c r="X8" s="158"/>
      <c r="Y8" s="157" t="s">
        <v>304</v>
      </c>
      <c r="Z8" s="15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72</v>
      </c>
      <c r="R10" s="25">
        <f>IF(Q10&lt;&gt;0,Q10+'Basic Price Adjustment'!$E33,"")</f>
        <v>77.150000000000006</v>
      </c>
      <c r="S10" s="121">
        <v>64</v>
      </c>
      <c r="T10" s="25">
        <f>IF(S10&lt;&gt;0,S10+'Basic Price Adjustment'!$E33,"")</f>
        <v>69.150000000000006</v>
      </c>
      <c r="U10" s="121">
        <v>96.25</v>
      </c>
      <c r="V10" s="25">
        <f>IF(U10&lt;&gt;0,U10+'Basic Price Adjustment'!$E33,"")</f>
        <v>101.4</v>
      </c>
      <c r="W10" s="121">
        <v>84.5</v>
      </c>
      <c r="X10" s="25">
        <f>IF(W10&lt;&gt;0,W10+'Basic Price Adjustment'!$E33,"")</f>
        <v>89.65</v>
      </c>
      <c r="Y10" s="121">
        <v>87</v>
      </c>
      <c r="Z10" s="25">
        <f>IF(Y10&lt;&gt;0,Y10+'Basic Price Adjustment'!$E33,"")</f>
        <v>92.15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80</v>
      </c>
      <c r="R11" s="21">
        <f>IF(Q11&lt;&gt;0,Q11+'Basic Price Adjustment'!$E34,"")</f>
        <v>85.7</v>
      </c>
      <c r="S11" s="109">
        <v>68</v>
      </c>
      <c r="T11" s="21">
        <f>IF(S11&lt;&gt;0,S11+'Basic Price Adjustment'!$E34,"")</f>
        <v>73.7</v>
      </c>
      <c r="U11" s="109">
        <v>96.25</v>
      </c>
      <c r="V11" s="21">
        <f>IF(U11&lt;&gt;0,U11+'Basic Price Adjustment'!$E34,"")</f>
        <v>101.95</v>
      </c>
      <c r="W11" s="109">
        <v>88</v>
      </c>
      <c r="X11" s="21">
        <f>IF(W11&lt;&gt;0,W11+'Basic Price Adjustment'!$E34,"")</f>
        <v>93.7</v>
      </c>
      <c r="Y11" s="109">
        <v>91</v>
      </c>
      <c r="Z11" s="21">
        <f>IF(Y11&lt;&gt;0,Y11+'Basic Price Adjustment'!$E34,"")</f>
        <v>96.7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77</v>
      </c>
      <c r="R12" s="22">
        <f>IF(Q12&lt;&gt;0,Q12+'Basic Price Adjustment'!$E35,"")</f>
        <v>83.36</v>
      </c>
      <c r="S12" s="109">
        <v>68</v>
      </c>
      <c r="T12" s="22">
        <f>IF(S12&lt;&gt;0,S12+'Basic Price Adjustment'!$E35,"")</f>
        <v>74.36</v>
      </c>
      <c r="U12" s="109">
        <v>101.25</v>
      </c>
      <c r="V12" s="22">
        <f>IF(U12&lt;&gt;0,U12+'Basic Price Adjustment'!$E35,"")</f>
        <v>107.61</v>
      </c>
      <c r="W12" s="109">
        <v>88.5</v>
      </c>
      <c r="X12" s="22">
        <f>IF(W12&lt;&gt;0,W12+'Basic Price Adjustment'!$E35,"")</f>
        <v>94.86</v>
      </c>
      <c r="Y12" s="109">
        <v>89.5</v>
      </c>
      <c r="Z12" s="22">
        <f>IF(Y12&lt;&gt;0,Y12+'Basic Price Adjustment'!$E35,"")</f>
        <v>95.86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77</v>
      </c>
      <c r="R13" s="21">
        <f>IF(Q13&lt;&gt;0,Q13+'Basic Price Adjustment'!$E36,"")</f>
        <v>83.36</v>
      </c>
      <c r="S13" s="109">
        <v>68</v>
      </c>
      <c r="T13" s="21">
        <f>IF(S13&lt;&gt;0,S13+'Basic Price Adjustment'!$E36,"")</f>
        <v>74.36</v>
      </c>
      <c r="U13" s="109">
        <v>101.25</v>
      </c>
      <c r="V13" s="21">
        <f>IF(U13&lt;&gt;0,U13+'Basic Price Adjustment'!$E36,"")</f>
        <v>107.61</v>
      </c>
      <c r="W13" s="109">
        <v>88.5</v>
      </c>
      <c r="X13" s="21">
        <f>IF(W13&lt;&gt;0,W13+'Basic Price Adjustment'!$E36,"")</f>
        <v>94.86</v>
      </c>
      <c r="Y13" s="109">
        <v>89.5</v>
      </c>
      <c r="Z13" s="21">
        <f>IF(Y13&lt;&gt;0,Y13+'Basic Price Adjustment'!$E36,"")</f>
        <v>95.86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77</v>
      </c>
      <c r="R14" s="22">
        <f>IF(Q14&lt;&gt;0,Q14+'Basic Price Adjustment'!$E37,"")</f>
        <v>83.58</v>
      </c>
      <c r="S14" s="109">
        <v>68</v>
      </c>
      <c r="T14" s="22">
        <f>IF(S14&lt;&gt;0,S14+'Basic Price Adjustment'!$E37,"")</f>
        <v>74.58</v>
      </c>
      <c r="U14" s="109">
        <v>101.25</v>
      </c>
      <c r="V14" s="22">
        <f>IF(U14&lt;&gt;0,U14+'Basic Price Adjustment'!$E37,"")</f>
        <v>107.83</v>
      </c>
      <c r="W14" s="109">
        <v>88.5</v>
      </c>
      <c r="X14" s="22">
        <f>IF(W14&lt;&gt;0,W14+'Basic Price Adjustment'!$E37,"")</f>
        <v>95.08</v>
      </c>
      <c r="Y14" s="109">
        <v>91</v>
      </c>
      <c r="Z14" s="22">
        <f>IF(Y14&lt;&gt;0,Y14+'Basic Price Adjustment'!$E37,"")</f>
        <v>97.58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92</v>
      </c>
      <c r="R15" s="21">
        <f>IF(Q15&lt;&gt;0,Q15+'Basic Price Adjustment'!$E38,"")</f>
        <v>98.47</v>
      </c>
      <c r="S15" s="109">
        <v>88</v>
      </c>
      <c r="T15" s="21">
        <f>IF(S15&lt;&gt;0,S15+'Basic Price Adjustment'!$E38,"")</f>
        <v>94.47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108.47</v>
      </c>
      <c r="Y15" s="109">
        <v>105</v>
      </c>
      <c r="Z15" s="21">
        <f>IF(Y15&lt;&gt;0,Y15+'Basic Price Adjustment'!$E38,"")</f>
        <v>111.47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79</v>
      </c>
      <c r="R16" s="22">
        <f>IF(Q16&lt;&gt;0,Q16+'Basic Price Adjustment'!$E39,"")</f>
        <v>85.03</v>
      </c>
      <c r="S16" s="109">
        <v>70</v>
      </c>
      <c r="T16" s="22">
        <f>IF(S16&lt;&gt;0,S16+'Basic Price Adjustment'!$E39,"")</f>
        <v>76.03</v>
      </c>
      <c r="U16" s="109">
        <v>99.75</v>
      </c>
      <c r="V16" s="22">
        <f>IF(U16&lt;&gt;0,U16+'Basic Price Adjustment'!$E39,"")</f>
        <v>105.78</v>
      </c>
      <c r="W16" s="109">
        <v>89</v>
      </c>
      <c r="X16" s="22">
        <f>IF(W16&lt;&gt;0,W16+'Basic Price Adjustment'!$E39,"")</f>
        <v>95.03</v>
      </c>
      <c r="Y16" s="109">
        <v>91</v>
      </c>
      <c r="Z16" s="22">
        <f>IF(Y16&lt;&gt;0,Y16+'Basic Price Adjustment'!$E39,"")</f>
        <v>97.03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81</v>
      </c>
      <c r="R17" s="21">
        <f>IF(Q17&lt;&gt;0,Q17+'Basic Price Adjustment'!$E40,"")</f>
        <v>88.68</v>
      </c>
      <c r="S17" s="109">
        <v>76</v>
      </c>
      <c r="T17" s="21">
        <f>IF(S17&lt;&gt;0,S17+'Basic Price Adjustment'!$E40,"")</f>
        <v>83.68</v>
      </c>
      <c r="U17" s="109">
        <v>110</v>
      </c>
      <c r="V17" s="21">
        <f>IF(U17&lt;&gt;0,U17+'Basic Price Adjustment'!$E40,"")</f>
        <v>117.68</v>
      </c>
      <c r="W17" s="109">
        <v>93</v>
      </c>
      <c r="X17" s="21">
        <f>IF(W17&lt;&gt;0,W17+'Basic Price Adjustment'!$E40,"")</f>
        <v>100.68</v>
      </c>
      <c r="Y17" s="109">
        <v>93.75</v>
      </c>
      <c r="Z17" s="21">
        <f>IF(Y17&lt;&gt;0,Y17+'Basic Price Adjustment'!$E40,"")</f>
        <v>101.43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86</v>
      </c>
      <c r="R18" s="22">
        <f>IF(Q18&lt;&gt;0,Q18+'Basic Price Adjustment'!$E41,"")</f>
        <v>93.57</v>
      </c>
      <c r="S18" s="109">
        <v>77</v>
      </c>
      <c r="T18" s="22">
        <f>IF(S18&lt;&gt;0,S18+'Basic Price Adjustment'!$E41,"")</f>
        <v>84.57</v>
      </c>
      <c r="U18" s="109">
        <v>97</v>
      </c>
      <c r="V18" s="22">
        <f>IF(U18&lt;&gt;0,U18+'Basic Price Adjustment'!$E41,"")</f>
        <v>104.57</v>
      </c>
      <c r="W18" s="109">
        <v>103</v>
      </c>
      <c r="X18" s="22">
        <f>IF(W18&lt;&gt;0,W18+'Basic Price Adjustment'!$E41,"")</f>
        <v>110.57</v>
      </c>
      <c r="Y18" s="109">
        <v>105</v>
      </c>
      <c r="Z18" s="22">
        <f>IF(Y18&lt;&gt;0,Y18+'Basic Price Adjustment'!$E41,"")</f>
        <v>112.57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81</v>
      </c>
      <c r="R19" s="21">
        <f>IF(Q19&lt;&gt;0,Q19+'Basic Price Adjustment'!$E42,"")</f>
        <v>88.57</v>
      </c>
      <c r="S19" s="109">
        <v>76</v>
      </c>
      <c r="T19" s="21">
        <f>IF(S19&lt;&gt;0,S19+'Basic Price Adjustment'!$E42,"")</f>
        <v>83.57</v>
      </c>
      <c r="U19" s="109">
        <v>110</v>
      </c>
      <c r="V19" s="21">
        <f>IF(U19&lt;&gt;0,U19+'Basic Price Adjustment'!$E42,"")</f>
        <v>117.57</v>
      </c>
      <c r="W19" s="109">
        <v>91</v>
      </c>
      <c r="X19" s="21">
        <f>IF(W19&lt;&gt;0,W19+'Basic Price Adjustment'!$E42,"")</f>
        <v>98.57</v>
      </c>
      <c r="Y19" s="109">
        <v>93</v>
      </c>
      <c r="Z19" s="21">
        <f>IF(Y19&lt;&gt;0,Y19+'Basic Price Adjustment'!$E42,"")</f>
        <v>100.57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100</v>
      </c>
      <c r="R20" s="22">
        <f>IF(Q20&lt;&gt;0,Q20+'Basic Price Adjustment'!$E43,"")</f>
        <v>107.46</v>
      </c>
      <c r="S20" s="109">
        <v>93</v>
      </c>
      <c r="T20" s="22">
        <f>IF(S20&lt;&gt;0,S20+'Basic Price Adjustment'!$E43,"")</f>
        <v>100.46</v>
      </c>
      <c r="U20" s="109">
        <v>112</v>
      </c>
      <c r="V20" s="22">
        <f>IF(U20&lt;&gt;0,U20+'Basic Price Adjustment'!$E43,"")</f>
        <v>119.46</v>
      </c>
      <c r="W20" s="109">
        <v>101</v>
      </c>
      <c r="X20" s="22">
        <f>IF(W20&lt;&gt;0,W20+'Basic Price Adjustment'!$E43,"")</f>
        <v>108.46</v>
      </c>
      <c r="Y20" s="109">
        <v>103</v>
      </c>
      <c r="Z20" s="22">
        <f>IF(Y20&lt;&gt;0,Y20+'Basic Price Adjustment'!$E43,"")</f>
        <v>110.46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112</v>
      </c>
      <c r="R21" s="21">
        <f>IF(Q21&lt;&gt;0,Q21+'Basic Price Adjustment'!$E44,"")</f>
        <v>121.22</v>
      </c>
      <c r="S21" s="109">
        <v>98</v>
      </c>
      <c r="T21" s="21">
        <f>IF(S21&lt;&gt;0,S21+'Basic Price Adjustment'!$E44,"")</f>
        <v>107.22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114.22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>
        <v>124</v>
      </c>
      <c r="R22" s="22">
        <f>IF(Q22&lt;&gt;0,Q22+'Basic Price Adjustment'!$E45,"")</f>
        <v>132.78</v>
      </c>
      <c r="S22" s="109">
        <v>116</v>
      </c>
      <c r="T22" s="22">
        <f>IF(S22&lt;&gt;0,S22+'Basic Price Adjustment'!$E45,"")</f>
        <v>124.78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113.78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110</v>
      </c>
      <c r="R23" s="21">
        <f>IF(Q23&lt;&gt;0,Q23+'Basic Price Adjustment'!$E46,"")</f>
        <v>118.89</v>
      </c>
      <c r="S23" s="109">
        <v>95</v>
      </c>
      <c r="T23" s="21">
        <f>IF(S23&lt;&gt;0,S23+'Basic Price Adjustment'!$E46,"")</f>
        <v>103.89</v>
      </c>
      <c r="U23" s="109">
        <v>119</v>
      </c>
      <c r="V23" s="21">
        <f>IF(U23&lt;&gt;0,U23+'Basic Price Adjustment'!$E46,"")</f>
        <v>127.89</v>
      </c>
      <c r="W23" s="109">
        <v>105</v>
      </c>
      <c r="X23" s="21">
        <f>IF(W23&lt;&gt;0,W23+'Basic Price Adjustment'!$E46,"")</f>
        <v>113.89</v>
      </c>
      <c r="Y23" s="109">
        <v>105</v>
      </c>
      <c r="Z23" s="21">
        <f>IF(Y23&lt;&gt;0,Y23+'Basic Price Adjustment'!$E46,"")</f>
        <v>113.89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>
        <v>121</v>
      </c>
      <c r="R24" s="22">
        <f>IF(Q24&lt;&gt;0,Q24+'Basic Price Adjustment'!$E47,"")</f>
        <v>130.11000000000001</v>
      </c>
      <c r="S24" s="109">
        <v>120</v>
      </c>
      <c r="T24" s="22">
        <f>IF(S24&lt;&gt;0,S24+'Basic Price Adjustment'!$E47,"")</f>
        <v>129.11000000000001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114.11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89</v>
      </c>
      <c r="R25" s="21">
        <f>IF(Q25&lt;&gt;0,Q25+'Basic Price Adjustment'!$E48,"")</f>
        <v>96.02</v>
      </c>
      <c r="S25" s="109">
        <v>77</v>
      </c>
      <c r="T25" s="21">
        <f>IF(S25&lt;&gt;0,S25+'Basic Price Adjustment'!$E48,"")</f>
        <v>84.02</v>
      </c>
      <c r="U25" s="109">
        <v>107</v>
      </c>
      <c r="V25" s="21">
        <f>IF(U25&lt;&gt;0,U25+'Basic Price Adjustment'!$E48,"")</f>
        <v>114.02</v>
      </c>
      <c r="W25" s="109">
        <v>95</v>
      </c>
      <c r="X25" s="21">
        <f>IF(W25&lt;&gt;0,W25+'Basic Price Adjustment'!$E48,"")</f>
        <v>102.02</v>
      </c>
      <c r="Y25" s="109">
        <v>96</v>
      </c>
      <c r="Z25" s="21">
        <f>IF(Y25&lt;&gt;0,Y25+'Basic Price Adjustment'!$E48,"")</f>
        <v>103.02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102</v>
      </c>
      <c r="R26" s="22">
        <f>IF(Q26&lt;&gt;0,Q26+'Basic Price Adjustment'!$E49,"")</f>
        <v>109.02</v>
      </c>
      <c r="S26" s="109">
        <v>98</v>
      </c>
      <c r="T26" s="22">
        <f>IF(S26&lt;&gt;0,S26+'Basic Price Adjustment'!$E49,"")</f>
        <v>105.02</v>
      </c>
      <c r="U26" s="109">
        <v>107</v>
      </c>
      <c r="V26" s="22">
        <f>IF(U26&lt;&gt;0,U26+'Basic Price Adjustment'!$E49,"")</f>
        <v>114.02</v>
      </c>
      <c r="W26" s="109">
        <v>103</v>
      </c>
      <c r="X26" s="22">
        <f>IF(W26&lt;&gt;0,W26+'Basic Price Adjustment'!$E49,"")</f>
        <v>110.02</v>
      </c>
      <c r="Y26" s="109">
        <v>106</v>
      </c>
      <c r="Z26" s="22">
        <f>IF(Y26&lt;&gt;0,Y26+'Basic Price Adjustment'!$E49,"")</f>
        <v>113.02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Y7:Z7"/>
    <mergeCell ref="Y8:Z8"/>
    <mergeCell ref="W3:Z3"/>
    <mergeCell ref="W5:Z5"/>
    <mergeCell ref="Y2:Z2"/>
    <mergeCell ref="Y4:Z4"/>
    <mergeCell ref="Y6:Z6"/>
    <mergeCell ref="W4:X4"/>
    <mergeCell ref="W6:X6"/>
    <mergeCell ref="C2:J2"/>
    <mergeCell ref="K2:P2"/>
    <mergeCell ref="Q2:T2"/>
    <mergeCell ref="U2:V2"/>
    <mergeCell ref="W2:X2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0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80"/>
      <c r="K4" s="180"/>
      <c r="L4" s="162"/>
      <c r="M4" s="161"/>
      <c r="N4" s="162"/>
      <c r="O4" s="161"/>
      <c r="P4" s="162"/>
    </row>
    <row r="5" spans="1:16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0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61" t="s">
        <v>61</v>
      </c>
      <c r="F6" s="162"/>
      <c r="G6" s="149" t="s">
        <v>62</v>
      </c>
      <c r="H6" s="150"/>
      <c r="I6" s="161" t="s">
        <v>99</v>
      </c>
      <c r="J6" s="162"/>
      <c r="K6" s="161" t="s">
        <v>351</v>
      </c>
      <c r="L6" s="162"/>
      <c r="M6" s="161" t="s">
        <v>54</v>
      </c>
      <c r="N6" s="162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63</v>
      </c>
      <c r="F7" s="152"/>
      <c r="G7" s="205" t="s">
        <v>352</v>
      </c>
      <c r="H7" s="206"/>
      <c r="I7" s="151" t="s">
        <v>51</v>
      </c>
      <c r="J7" s="152"/>
      <c r="K7" s="151" t="s">
        <v>297</v>
      </c>
      <c r="L7" s="152"/>
      <c r="M7" s="151" t="s">
        <v>299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65</v>
      </c>
      <c r="F8" s="154"/>
      <c r="G8" s="207" t="s">
        <v>65</v>
      </c>
      <c r="H8" s="208"/>
      <c r="I8" s="153" t="s">
        <v>52</v>
      </c>
      <c r="J8" s="154"/>
      <c r="K8" s="153" t="s">
        <v>69</v>
      </c>
      <c r="L8" s="154"/>
      <c r="M8" s="153" t="s">
        <v>327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68.150000000000006</v>
      </c>
      <c r="E10" s="121">
        <v>56.5</v>
      </c>
      <c r="F10" s="25">
        <f>IF(E10&lt;&gt;0,E10+'Basic Price Adjustment'!$E33,"")</f>
        <v>61.65</v>
      </c>
      <c r="G10" s="121">
        <v>56.5</v>
      </c>
      <c r="H10" s="25">
        <f>IF(G10&lt;&gt;0,G10+'Basic Price Adjustment'!$E33,"")</f>
        <v>61.65</v>
      </c>
      <c r="I10" s="121">
        <v>67.42</v>
      </c>
      <c r="J10" s="25">
        <f>IF(I10&lt;&gt;0,I10+'Basic Price Adjustment'!$E33,"")</f>
        <v>72.570000000000007</v>
      </c>
      <c r="K10" s="121">
        <v>56.5</v>
      </c>
      <c r="L10" s="25">
        <f>IF(K10&lt;&gt;0,K10+'Basic Price Adjustment'!$E33,"")</f>
        <v>61.65</v>
      </c>
      <c r="M10" s="121">
        <v>67.56</v>
      </c>
      <c r="N10" s="25">
        <f>IF(M10&lt;&gt;0,M10+'Basic Price Adjustment'!$E33,"")</f>
        <v>72.710000000000008</v>
      </c>
      <c r="O10" s="121">
        <v>72.5</v>
      </c>
      <c r="P10" s="25">
        <f>IF(O10&lt;&gt;0,O10+'Basic Price Adjustment'!$E33,"")</f>
        <v>77.650000000000006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73.7</v>
      </c>
      <c r="E11" s="109">
        <v>58.76</v>
      </c>
      <c r="F11" s="21">
        <f>IF(E11&lt;&gt;0,E11+'Basic Price Adjustment'!$E34,"")</f>
        <v>64.459999999999994</v>
      </c>
      <c r="G11" s="109">
        <v>58.76</v>
      </c>
      <c r="H11" s="21">
        <f>IF(G11&lt;&gt;0,G11+'Basic Price Adjustment'!$E34,"")</f>
        <v>64.459999999999994</v>
      </c>
      <c r="I11" s="109">
        <v>70.98</v>
      </c>
      <c r="J11" s="21">
        <f>IF(I11&lt;&gt;0,I11+'Basic Price Adjustment'!$E34,"")</f>
        <v>76.680000000000007</v>
      </c>
      <c r="K11" s="109">
        <v>58.76</v>
      </c>
      <c r="L11" s="21">
        <f>IF(K11&lt;&gt;0,K11+'Basic Price Adjustment'!$E34,"")</f>
        <v>64.459999999999994</v>
      </c>
      <c r="M11" s="109">
        <v>67.31</v>
      </c>
      <c r="N11" s="21">
        <f>IF(M11&lt;&gt;0,M11+'Basic Price Adjustment'!$E34,"")</f>
        <v>73.010000000000005</v>
      </c>
      <c r="O11" s="109">
        <v>72.5</v>
      </c>
      <c r="P11" s="21">
        <f>IF(O11&lt;&gt;0,O11+'Basic Price Adjustment'!$E34,"")</f>
        <v>78.2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73.86</v>
      </c>
      <c r="E12" s="109">
        <v>59.18</v>
      </c>
      <c r="F12" s="22">
        <f>IF(E12&lt;&gt;0,E12+'Basic Price Adjustment'!$E35,"")</f>
        <v>65.540000000000006</v>
      </c>
      <c r="G12" s="109">
        <v>59.18</v>
      </c>
      <c r="H12" s="22">
        <f>IF(G12&lt;&gt;0,G12+'Basic Price Adjustment'!$E35,"")</f>
        <v>65.540000000000006</v>
      </c>
      <c r="I12" s="109">
        <v>69.84</v>
      </c>
      <c r="J12" s="22">
        <f>IF(I12&lt;&gt;0,I12+'Basic Price Adjustment'!$E35,"")</f>
        <v>76.2</v>
      </c>
      <c r="K12" s="109">
        <v>59.18</v>
      </c>
      <c r="L12" s="22">
        <f>IF(K12&lt;&gt;0,K12+'Basic Price Adjustment'!$E35,"")</f>
        <v>65.540000000000006</v>
      </c>
      <c r="M12" s="109">
        <v>73.260000000000005</v>
      </c>
      <c r="N12" s="22">
        <f>IF(M12&lt;&gt;0,M12+'Basic Price Adjustment'!$E35,"")</f>
        <v>79.62</v>
      </c>
      <c r="O12" s="109">
        <v>78</v>
      </c>
      <c r="P12" s="22">
        <f>IF(O12&lt;&gt;0,O12+'Basic Price Adjustment'!$E35,"")</f>
        <v>84.36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73.86</v>
      </c>
      <c r="E13" s="109">
        <v>59.18</v>
      </c>
      <c r="F13" s="21">
        <f>IF(E13&lt;&gt;0,E13+'Basic Price Adjustment'!$E36,"")</f>
        <v>65.540000000000006</v>
      </c>
      <c r="G13" s="109">
        <v>59.18</v>
      </c>
      <c r="H13" s="21">
        <f>IF(G13&lt;&gt;0,G13+'Basic Price Adjustment'!$E36,"")</f>
        <v>65.540000000000006</v>
      </c>
      <c r="I13" s="109">
        <v>69.84</v>
      </c>
      <c r="J13" s="21">
        <f>IF(I13&lt;&gt;0,I13+'Basic Price Adjustment'!$E36,"")</f>
        <v>76.2</v>
      </c>
      <c r="K13" s="109">
        <v>59.18</v>
      </c>
      <c r="L13" s="21">
        <f>IF(K13&lt;&gt;0,K13+'Basic Price Adjustment'!$E36,"")</f>
        <v>65.540000000000006</v>
      </c>
      <c r="M13" s="109">
        <v>73.260000000000005</v>
      </c>
      <c r="N13" s="21">
        <f>IF(M13&lt;&gt;0,M13+'Basic Price Adjustment'!$E36,"")</f>
        <v>79.62</v>
      </c>
      <c r="O13" s="109">
        <v>78</v>
      </c>
      <c r="P13" s="21">
        <f>IF(O13&lt;&gt;0,O13+'Basic Price Adjustment'!$E36,"")</f>
        <v>84.36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74.58</v>
      </c>
      <c r="E14" s="109">
        <v>59.92</v>
      </c>
      <c r="F14" s="22">
        <f>IF(E14&lt;&gt;0,E14+'Basic Price Adjustment'!$E37,"")</f>
        <v>66.5</v>
      </c>
      <c r="G14" s="109">
        <v>59.92</v>
      </c>
      <c r="H14" s="22">
        <f>IF(G14&lt;&gt;0,G14+'Basic Price Adjustment'!$E37,"")</f>
        <v>66.5</v>
      </c>
      <c r="I14" s="109">
        <v>70.84</v>
      </c>
      <c r="J14" s="22">
        <f>IF(I14&lt;&gt;0,I14+'Basic Price Adjustment'!$E37,"")</f>
        <v>77.42</v>
      </c>
      <c r="K14" s="109">
        <v>59.92</v>
      </c>
      <c r="L14" s="22">
        <f>IF(K14&lt;&gt;0,K14+'Basic Price Adjustment'!$E37,"")</f>
        <v>66.5</v>
      </c>
      <c r="M14" s="109">
        <v>73.23</v>
      </c>
      <c r="N14" s="22">
        <f>IF(M14&lt;&gt;0,M14+'Basic Price Adjustment'!$E37,"")</f>
        <v>79.81</v>
      </c>
      <c r="O14" s="109">
        <v>78</v>
      </c>
      <c r="P14" s="22">
        <f>IF(O14&lt;&gt;0,O14+'Basic Price Adjustment'!$E37,"")</f>
        <v>84.58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87.47</v>
      </c>
      <c r="E15" s="109">
        <v>63.58</v>
      </c>
      <c r="F15" s="21">
        <f>IF(E15&lt;&gt;0,E15+'Basic Price Adjustment'!$E38,"")</f>
        <v>70.05</v>
      </c>
      <c r="G15" s="109">
        <v>63.58</v>
      </c>
      <c r="H15" s="21">
        <f>IF(G15&lt;&gt;0,G15+'Basic Price Adjustment'!$E38,"")</f>
        <v>70.05</v>
      </c>
      <c r="I15" s="109">
        <v>76.06</v>
      </c>
      <c r="J15" s="21">
        <f>IF(I15&lt;&gt;0,I15+'Basic Price Adjustment'!$E38,"")</f>
        <v>82.53</v>
      </c>
      <c r="K15" s="109">
        <v>63.58</v>
      </c>
      <c r="L15" s="21">
        <f>IF(K15&lt;&gt;0,K15+'Basic Price Adjustment'!$E38,"")</f>
        <v>70.05</v>
      </c>
      <c r="M15" s="109">
        <v>79.44</v>
      </c>
      <c r="N15" s="21">
        <f>IF(M15&lt;&gt;0,M15+'Basic Price Adjustment'!$E38,"")</f>
        <v>85.91</v>
      </c>
      <c r="O15" s="109">
        <v>94</v>
      </c>
      <c r="P15" s="21">
        <f>IF(O15&lt;&gt;0,O15+'Basic Price Adjustment'!$E38,"")</f>
        <v>100.47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75.03</v>
      </c>
      <c r="E16" s="109">
        <v>62.61</v>
      </c>
      <c r="F16" s="22">
        <f>IF(E16&lt;&gt;0,E16+'Basic Price Adjustment'!$E39,"")</f>
        <v>68.64</v>
      </c>
      <c r="G16" s="109">
        <v>62.61</v>
      </c>
      <c r="H16" s="22">
        <f>IF(G16&lt;&gt;0,G16+'Basic Price Adjustment'!$E39,"")</f>
        <v>68.64</v>
      </c>
      <c r="I16" s="109">
        <v>73.84</v>
      </c>
      <c r="J16" s="22">
        <f>IF(I16&lt;&gt;0,I16+'Basic Price Adjustment'!$E39,"")</f>
        <v>79.87</v>
      </c>
      <c r="K16" s="109">
        <v>62.61</v>
      </c>
      <c r="L16" s="22">
        <f>IF(K16&lt;&gt;0,K16+'Basic Price Adjustment'!$E39,"")</f>
        <v>68.64</v>
      </c>
      <c r="M16" s="109">
        <v>74.430000000000007</v>
      </c>
      <c r="N16" s="22">
        <f>IF(M16&lt;&gt;0,M16+'Basic Price Adjustment'!$E39,"")</f>
        <v>80.460000000000008</v>
      </c>
      <c r="O16" s="109">
        <v>80</v>
      </c>
      <c r="P16" s="22">
        <f>IF(O16&lt;&gt;0,O16+'Basic Price Adjustment'!$E39,"")</f>
        <v>86.03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80.680000000000007</v>
      </c>
      <c r="E17" s="109">
        <v>68.599999999999994</v>
      </c>
      <c r="F17" s="21">
        <f>IF(E17&lt;&gt;0,E17+'Basic Price Adjustment'!$E40,"")</f>
        <v>76.28</v>
      </c>
      <c r="G17" s="109">
        <v>68.599999999999994</v>
      </c>
      <c r="H17" s="21">
        <f>IF(G17&lt;&gt;0,G17+'Basic Price Adjustment'!$E40,"")</f>
        <v>76.28</v>
      </c>
      <c r="I17" s="109">
        <v>77.959999999999994</v>
      </c>
      <c r="J17" s="21">
        <f>IF(I17&lt;&gt;0,I17+'Basic Price Adjustment'!$E40,"")</f>
        <v>85.64</v>
      </c>
      <c r="K17" s="109">
        <v>68.599999999999994</v>
      </c>
      <c r="L17" s="21">
        <f>IF(K17&lt;&gt;0,K17+'Basic Price Adjustment'!$E40,"")</f>
        <v>76.28</v>
      </c>
      <c r="M17" s="109">
        <v>82.15</v>
      </c>
      <c r="N17" s="21">
        <f>IF(M17&lt;&gt;0,M17+'Basic Price Adjustment'!$E40,"")</f>
        <v>89.830000000000013</v>
      </c>
      <c r="O17" s="109">
        <v>85</v>
      </c>
      <c r="P17" s="21">
        <f>IF(O17&lt;&gt;0,O17+'Basic Price Adjustment'!$E40,"")</f>
        <v>92.68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91.57</v>
      </c>
      <c r="E18" s="109">
        <v>72.400000000000006</v>
      </c>
      <c r="F18" s="22">
        <f>IF(E18&lt;&gt;0,E18+'Basic Price Adjustment'!$E41,"")</f>
        <v>79.97</v>
      </c>
      <c r="G18" s="109">
        <v>72.400000000000006</v>
      </c>
      <c r="H18" s="22">
        <f>IF(G18&lt;&gt;0,G18+'Basic Price Adjustment'!$E41,"")</f>
        <v>79.97</v>
      </c>
      <c r="I18" s="109">
        <v>82.44</v>
      </c>
      <c r="J18" s="22">
        <f>IF(I18&lt;&gt;0,I18+'Basic Price Adjustment'!$E41,"")</f>
        <v>90.009999999999991</v>
      </c>
      <c r="K18" s="109">
        <v>72.400000000000006</v>
      </c>
      <c r="L18" s="22">
        <f>IF(K18&lt;&gt;0,K18+'Basic Price Adjustment'!$E41,"")</f>
        <v>79.97</v>
      </c>
      <c r="M18" s="109">
        <v>82.98</v>
      </c>
      <c r="N18" s="22">
        <f>IF(M18&lt;&gt;0,M18+'Basic Price Adjustment'!$E41,"")</f>
        <v>90.550000000000011</v>
      </c>
      <c r="O18" s="109">
        <v>98</v>
      </c>
      <c r="P18" s="22">
        <f>IF(O18&lt;&gt;0,O18+'Basic Price Adjustment'!$E41,"")</f>
        <v>105.57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79.069999999999993</v>
      </c>
      <c r="E19" s="109">
        <v>68.61</v>
      </c>
      <c r="F19" s="21">
        <f>IF(E19&lt;&gt;0,E19+'Basic Price Adjustment'!$E42,"")</f>
        <v>76.180000000000007</v>
      </c>
      <c r="G19" s="109">
        <v>68.61</v>
      </c>
      <c r="H19" s="21">
        <f>IF(G19&lt;&gt;0,G19+'Basic Price Adjustment'!$E42,"")</f>
        <v>76.180000000000007</v>
      </c>
      <c r="I19" s="109">
        <v>77.97</v>
      </c>
      <c r="J19" s="21">
        <f>IF(I19&lt;&gt;0,I19+'Basic Price Adjustment'!$E42,"")</f>
        <v>85.539999999999992</v>
      </c>
      <c r="K19" s="109">
        <v>68.61</v>
      </c>
      <c r="L19" s="21">
        <f>IF(K19&lt;&gt;0,K19+'Basic Price Adjustment'!$E42,"")</f>
        <v>76.180000000000007</v>
      </c>
      <c r="M19" s="109">
        <v>79.430000000000007</v>
      </c>
      <c r="N19" s="21">
        <f>IF(M19&lt;&gt;0,M19+'Basic Price Adjustment'!$E42,"")</f>
        <v>87</v>
      </c>
      <c r="O19" s="109">
        <v>83</v>
      </c>
      <c r="P19" s="21">
        <f>IF(O19&lt;&gt;0,O19+'Basic Price Adjustment'!$E42,"")</f>
        <v>90.57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91.46</v>
      </c>
      <c r="E20" s="109">
        <v>69.459999999999994</v>
      </c>
      <c r="F20" s="22">
        <f>IF(E20&lt;&gt;0,E20+'Basic Price Adjustment'!$E43,"")</f>
        <v>76.919999999999987</v>
      </c>
      <c r="G20" s="109">
        <v>69.459999999999994</v>
      </c>
      <c r="H20" s="22">
        <f>IF(G20&lt;&gt;0,G20+'Basic Price Adjustment'!$E43,"")</f>
        <v>76.919999999999987</v>
      </c>
      <c r="I20" s="109">
        <v>80.069999999999993</v>
      </c>
      <c r="J20" s="22">
        <f>IF(I20&lt;&gt;0,I20+'Basic Price Adjustment'!$E43,"")</f>
        <v>87.529999999999987</v>
      </c>
      <c r="K20" s="109">
        <v>69.459999999999994</v>
      </c>
      <c r="L20" s="22">
        <f>IF(K20&lt;&gt;0,K20+'Basic Price Adjustment'!$E43,"")</f>
        <v>76.919999999999987</v>
      </c>
      <c r="M20" s="109">
        <v>82.19</v>
      </c>
      <c r="N20" s="22">
        <f>IF(M20&lt;&gt;0,M20+'Basic Price Adjustment'!$E43,"")</f>
        <v>89.649999999999991</v>
      </c>
      <c r="O20" s="109">
        <v>98</v>
      </c>
      <c r="P20" s="22">
        <f>IF(O20&lt;&gt;0,O20+'Basic Price Adjustment'!$E43,"")</f>
        <v>105.46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97.22</v>
      </c>
      <c r="E21" s="109">
        <v>102.68</v>
      </c>
      <c r="F21" s="21">
        <f>IF(E21&lt;&gt;0,E21+'Basic Price Adjustment'!$E44,"")</f>
        <v>111.9</v>
      </c>
      <c r="G21" s="109">
        <v>102.68</v>
      </c>
      <c r="H21" s="21">
        <f>IF(G21&lt;&gt;0,G21+'Basic Price Adjustment'!$E44,"")</f>
        <v>111.9</v>
      </c>
      <c r="I21" s="109">
        <v>106.84</v>
      </c>
      <c r="J21" s="21">
        <f>IF(I21&lt;&gt;0,I21+'Basic Price Adjustment'!$E44,"")</f>
        <v>116.06</v>
      </c>
      <c r="K21" s="109">
        <v>102.68</v>
      </c>
      <c r="L21" s="21">
        <f>IF(K21&lt;&gt;0,K21+'Basic Price Adjustment'!$E44,"")</f>
        <v>111.9</v>
      </c>
      <c r="M21" s="109">
        <v>94.95</v>
      </c>
      <c r="N21" s="21">
        <f>IF(M21&lt;&gt;0,M21+'Basic Price Adjustment'!$E44,"")</f>
        <v>104.17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109.78</v>
      </c>
      <c r="E22" s="109">
        <v>105.87</v>
      </c>
      <c r="F22" s="22">
        <f>IF(E22&lt;&gt;0,E22+'Basic Price Adjustment'!$E45,"")</f>
        <v>114.65</v>
      </c>
      <c r="G22" s="109">
        <v>105.87</v>
      </c>
      <c r="H22" s="22">
        <f>IF(G22&lt;&gt;0,G22+'Basic Price Adjustment'!$E45,"")</f>
        <v>114.65</v>
      </c>
      <c r="I22" s="109">
        <v>110.03</v>
      </c>
      <c r="J22" s="22">
        <f>IF(I22&lt;&gt;0,I22+'Basic Price Adjustment'!$E45,"")</f>
        <v>118.81</v>
      </c>
      <c r="K22" s="109">
        <v>105.87</v>
      </c>
      <c r="L22" s="22">
        <f>IF(K22&lt;&gt;0,K22+'Basic Price Adjustment'!$E45,"")</f>
        <v>114.65</v>
      </c>
      <c r="M22" s="109">
        <v>96.88</v>
      </c>
      <c r="N22" s="22">
        <f>IF(M22&lt;&gt;0,M22+'Basic Price Adjustment'!$E45,"")</f>
        <v>105.66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95.89</v>
      </c>
      <c r="E23" s="109">
        <v>79.64</v>
      </c>
      <c r="F23" s="21">
        <f>IF(E23&lt;&gt;0,E23+'Basic Price Adjustment'!$E46,"")</f>
        <v>88.53</v>
      </c>
      <c r="G23" s="109">
        <v>79.64</v>
      </c>
      <c r="H23" s="21">
        <f>IF(G23&lt;&gt;0,G23+'Basic Price Adjustment'!$E46,"")</f>
        <v>88.53</v>
      </c>
      <c r="I23" s="109">
        <v>95.45</v>
      </c>
      <c r="J23" s="21">
        <f>IF(I23&lt;&gt;0,I23+'Basic Price Adjustment'!$E46,"")</f>
        <v>104.34</v>
      </c>
      <c r="K23" s="109">
        <v>79.64</v>
      </c>
      <c r="L23" s="21">
        <f>IF(K23&lt;&gt;0,K23+'Basic Price Adjustment'!$E46,"")</f>
        <v>88.53</v>
      </c>
      <c r="M23" s="109">
        <v>96.89</v>
      </c>
      <c r="N23" s="21">
        <f>IF(M23&lt;&gt;0,M23+'Basic Price Adjustment'!$E46,"")</f>
        <v>105.78</v>
      </c>
      <c r="O23" s="109">
        <v>105</v>
      </c>
      <c r="P23" s="21">
        <f>IF(O23&lt;&gt;0,O23+'Basic Price Adjustment'!$E46,"")</f>
        <v>113.89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112.11</v>
      </c>
      <c r="E24" s="109">
        <v>81.900000000000006</v>
      </c>
      <c r="F24" s="22">
        <f>IF(E24&lt;&gt;0,E24+'Basic Price Adjustment'!$E47,"")</f>
        <v>91.01</v>
      </c>
      <c r="G24" s="109">
        <v>81.900000000000006</v>
      </c>
      <c r="H24" s="22">
        <f>IF(G24&lt;&gt;0,G24+'Basic Price Adjustment'!$E47,"")</f>
        <v>91.01</v>
      </c>
      <c r="I24" s="109">
        <v>99.58</v>
      </c>
      <c r="J24" s="22">
        <f>IF(I24&lt;&gt;0,I24+'Basic Price Adjustment'!$E47,"")</f>
        <v>108.69</v>
      </c>
      <c r="K24" s="109">
        <v>81.900000000000006</v>
      </c>
      <c r="L24" s="22">
        <f>IF(K24&lt;&gt;0,K24+'Basic Price Adjustment'!$E47,"")</f>
        <v>91.01</v>
      </c>
      <c r="M24" s="109">
        <v>100.98</v>
      </c>
      <c r="N24" s="22">
        <f>IF(M24&lt;&gt;0,M24+'Basic Price Adjustment'!$E47,"")</f>
        <v>110.09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90.02</v>
      </c>
      <c r="E25" s="109">
        <v>68.95</v>
      </c>
      <c r="F25" s="21">
        <f>IF(E25&lt;&gt;0,E25+'Basic Price Adjustment'!$E48,"")</f>
        <v>75.97</v>
      </c>
      <c r="G25" s="109">
        <v>68.95</v>
      </c>
      <c r="H25" s="21">
        <f>IF(G25&lt;&gt;0,G25+'Basic Price Adjustment'!$E48,"")</f>
        <v>75.97</v>
      </c>
      <c r="I25" s="109">
        <v>83.67</v>
      </c>
      <c r="J25" s="21">
        <f>IF(I25&lt;&gt;0,I25+'Basic Price Adjustment'!$E48,"")</f>
        <v>90.69</v>
      </c>
      <c r="K25" s="109">
        <v>68.95</v>
      </c>
      <c r="L25" s="21">
        <f>IF(K25&lt;&gt;0,K25+'Basic Price Adjustment'!$E48,"")</f>
        <v>75.97</v>
      </c>
      <c r="M25" s="109">
        <v>79.8</v>
      </c>
      <c r="N25" s="21">
        <f>IF(M25&lt;&gt;0,M25+'Basic Price Adjustment'!$E48,"")</f>
        <v>86.82</v>
      </c>
      <c r="O25" s="109">
        <v>100</v>
      </c>
      <c r="P25" s="21">
        <f>IF(O25&lt;&gt;0,O25+'Basic Price Adjustment'!$E48,"")</f>
        <v>107.02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94.02</v>
      </c>
      <c r="E26" s="109">
        <v>70.98</v>
      </c>
      <c r="F26" s="22">
        <f>IF(E26&lt;&gt;0,E26+'Basic Price Adjustment'!$E49,"")</f>
        <v>78</v>
      </c>
      <c r="G26" s="109">
        <v>70.98</v>
      </c>
      <c r="H26" s="22">
        <f>IF(G26&lt;&gt;0,G26+'Basic Price Adjustment'!$E49,"")</f>
        <v>78</v>
      </c>
      <c r="I26" s="109">
        <v>83.67</v>
      </c>
      <c r="J26" s="22">
        <f>IF(I26&lt;&gt;0,I26+'Basic Price Adjustment'!$E49,"")</f>
        <v>90.69</v>
      </c>
      <c r="K26" s="109">
        <v>70.98</v>
      </c>
      <c r="L26" s="22">
        <f>IF(K26&lt;&gt;0,K26+'Basic Price Adjustment'!$E49,"")</f>
        <v>78</v>
      </c>
      <c r="M26" s="109">
        <v>81.8</v>
      </c>
      <c r="N26" s="22">
        <f>IF(M26&lt;&gt;0,M26+'Basic Price Adjustment'!$E49,"")</f>
        <v>88.82</v>
      </c>
      <c r="O26" s="109">
        <v>100</v>
      </c>
      <c r="P26" s="22">
        <f>IF(O26&lt;&gt;0,O26+'Basic Price Adjustment'!$E49,"")</f>
        <v>107.02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128.66999999999999</v>
      </c>
      <c r="E27" s="110">
        <v>206.76</v>
      </c>
      <c r="F27" s="21">
        <f>IF(E27&lt;&gt;0,E27+'Basic Price Adjustment'!$E50,"")</f>
        <v>215.42999999999998</v>
      </c>
      <c r="G27" s="110">
        <v>206.76</v>
      </c>
      <c r="H27" s="21">
        <f>IF(G27&lt;&gt;0,G27+'Basic Price Adjustment'!$E50,"")</f>
        <v>215.42999999999998</v>
      </c>
      <c r="I27" s="110">
        <v>222.36</v>
      </c>
      <c r="J27" s="21">
        <f>IF(I27&lt;&gt;0,I27+'Basic Price Adjustment'!$E50,"")</f>
        <v>231.03</v>
      </c>
      <c r="K27" s="110">
        <v>206.76</v>
      </c>
      <c r="L27" s="21">
        <f>IF(K27&lt;&gt;0,K27+'Basic Price Adjustment'!$E50,"")</f>
        <v>215.42999999999998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179.22</v>
      </c>
      <c r="E28" s="110">
        <v>102.68</v>
      </c>
      <c r="F28" s="26">
        <f>IF(E28&lt;&gt;0,E28+'Basic Price Adjustment'!$E51,"")</f>
        <v>111.9</v>
      </c>
      <c r="G28" s="110">
        <v>102.68</v>
      </c>
      <c r="H28" s="26">
        <f>IF(G28&lt;&gt;0,G28+'Basic Price Adjustment'!$E51,"")</f>
        <v>111.9</v>
      </c>
      <c r="I28" s="110">
        <v>107.88</v>
      </c>
      <c r="J28" s="26">
        <f>IF(I28&lt;&gt;0,I28+'Basic Price Adjustment'!$E51,"")</f>
        <v>117.1</v>
      </c>
      <c r="K28" s="110">
        <v>102.68</v>
      </c>
      <c r="L28" s="26">
        <f>IF(K28&lt;&gt;0,K28+'Basic Price Adjustment'!$E51,"")</f>
        <v>111.9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G6:H6"/>
    <mergeCell ref="G7:H7"/>
    <mergeCell ref="G8:H8"/>
    <mergeCell ref="M4:N4"/>
    <mergeCell ref="M5:N5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322</v>
      </c>
      <c r="F2" s="177"/>
      <c r="G2" s="192" t="s">
        <v>310</v>
      </c>
      <c r="H2" s="192"/>
      <c r="I2" s="192"/>
      <c r="J2" s="192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269</v>
      </c>
      <c r="D3" s="160"/>
      <c r="E3" s="159">
        <v>204845</v>
      </c>
      <c r="F3" s="160"/>
      <c r="G3" s="159">
        <v>205613</v>
      </c>
      <c r="H3" s="163"/>
      <c r="I3" s="163"/>
      <c r="J3" s="160"/>
      <c r="K3" s="159">
        <v>203089</v>
      </c>
      <c r="L3" s="163"/>
      <c r="M3" s="163"/>
      <c r="N3" s="160"/>
    </row>
    <row r="4" spans="1:14" s="27" customFormat="1" ht="30" customHeight="1" thickBot="1" x14ac:dyDescent="0.25">
      <c r="A4" s="171"/>
      <c r="B4" s="172"/>
      <c r="C4" s="149"/>
      <c r="D4" s="150"/>
      <c r="E4" s="149"/>
      <c r="F4" s="150"/>
      <c r="G4" s="65"/>
      <c r="H4" s="187"/>
      <c r="I4" s="187"/>
      <c r="J4" s="78"/>
      <c r="K4" s="161"/>
      <c r="L4" s="180"/>
      <c r="M4" s="180"/>
      <c r="N4" s="162"/>
    </row>
    <row r="5" spans="1:14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89" t="s">
        <v>27</v>
      </c>
      <c r="H5" s="80"/>
      <c r="I5" s="89"/>
      <c r="J5" s="80"/>
      <c r="K5" s="159" t="s">
        <v>28</v>
      </c>
      <c r="L5" s="163"/>
      <c r="M5" s="163"/>
      <c r="N5" s="160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75" t="s">
        <v>31</v>
      </c>
      <c r="H6" s="176"/>
      <c r="I6" s="175" t="s">
        <v>32</v>
      </c>
      <c r="J6" s="176"/>
      <c r="K6" s="161" t="s">
        <v>92</v>
      </c>
      <c r="L6" s="162"/>
      <c r="M6" s="161" t="s">
        <v>29</v>
      </c>
      <c r="N6" s="162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5" t="s">
        <v>42</v>
      </c>
      <c r="H7" s="156"/>
      <c r="I7" s="155" t="s">
        <v>89</v>
      </c>
      <c r="J7" s="156"/>
      <c r="K7" s="151" t="s">
        <v>93</v>
      </c>
      <c r="L7" s="152"/>
      <c r="M7" s="151" t="s">
        <v>328</v>
      </c>
      <c r="N7" s="152"/>
    </row>
    <row r="8" spans="1:14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7" t="s">
        <v>37</v>
      </c>
      <c r="H8" s="158"/>
      <c r="I8" s="157" t="s">
        <v>100</v>
      </c>
      <c r="J8" s="158"/>
      <c r="K8" s="153" t="s">
        <v>94</v>
      </c>
      <c r="L8" s="154"/>
      <c r="M8" s="153" t="s">
        <v>323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73.150000000000006</v>
      </c>
      <c r="G10" s="121">
        <v>74</v>
      </c>
      <c r="H10" s="25">
        <f>IF(G10&lt;&gt;0,G10+'Basic Price Adjustment'!$E33,"")</f>
        <v>79.150000000000006</v>
      </c>
      <c r="I10" s="121">
        <v>65</v>
      </c>
      <c r="J10" s="25">
        <f>IF(I10&lt;&gt;0,I10+'Basic Price Adjustment'!$E33,"")</f>
        <v>70.150000000000006</v>
      </c>
      <c r="K10" s="121">
        <v>86.5</v>
      </c>
      <c r="L10" s="25">
        <f>IF(K10&lt;&gt;0,K10+'Basic Price Adjustment'!$E33,"")</f>
        <v>91.65</v>
      </c>
      <c r="M10" s="121">
        <v>69.75</v>
      </c>
      <c r="N10" s="25">
        <f>IF(M10&lt;&gt;0,M10+'Basic Price Adjustment'!$E33,"")</f>
        <v>74.900000000000006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86.7</v>
      </c>
      <c r="I11" s="109">
        <v>69</v>
      </c>
      <c r="J11" s="21">
        <f>IF(I11&lt;&gt;0,I11+'Basic Price Adjustment'!$E34,"")</f>
        <v>74.7</v>
      </c>
      <c r="K11" s="109">
        <v>86.5</v>
      </c>
      <c r="L11" s="21">
        <f>IF(K11&lt;&gt;0,K11+'Basic Price Adjustment'!$E34,"")</f>
        <v>92.2</v>
      </c>
      <c r="M11" s="109">
        <v>69.75</v>
      </c>
      <c r="N11" s="21">
        <f>IF(M11&lt;&gt;0,M11+'Basic Price Adjustment'!$E34,"")</f>
        <v>75.45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82.36</v>
      </c>
      <c r="G12" s="109">
        <v>79</v>
      </c>
      <c r="H12" s="22">
        <f>IF(G12&lt;&gt;0,G12+'Basic Price Adjustment'!$E35,"")</f>
        <v>85.36</v>
      </c>
      <c r="I12" s="109">
        <v>69</v>
      </c>
      <c r="J12" s="22">
        <f>IF(I12&lt;&gt;0,I12+'Basic Price Adjustment'!$E35,"")</f>
        <v>75.36</v>
      </c>
      <c r="K12" s="109">
        <v>94.5</v>
      </c>
      <c r="L12" s="22">
        <f>IF(K12&lt;&gt;0,K12+'Basic Price Adjustment'!$E35,"")</f>
        <v>100.86</v>
      </c>
      <c r="M12" s="109">
        <v>79.75</v>
      </c>
      <c r="N12" s="22">
        <f>IF(M12&lt;&gt;0,M12+'Basic Price Adjustment'!$E35,"")</f>
        <v>86.11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82.36</v>
      </c>
      <c r="G13" s="109">
        <v>79</v>
      </c>
      <c r="H13" s="21">
        <f>IF(G13&lt;&gt;0,G13+'Basic Price Adjustment'!$E36,"")</f>
        <v>85.36</v>
      </c>
      <c r="I13" s="109">
        <v>69</v>
      </c>
      <c r="J13" s="21">
        <f>IF(I13&lt;&gt;0,I13+'Basic Price Adjustment'!$E36,"")</f>
        <v>75.36</v>
      </c>
      <c r="K13" s="109">
        <v>94.5</v>
      </c>
      <c r="L13" s="21">
        <f>IF(K13&lt;&gt;0,K13+'Basic Price Adjustment'!$E36,"")</f>
        <v>100.86</v>
      </c>
      <c r="M13" s="109">
        <v>79.75</v>
      </c>
      <c r="N13" s="21">
        <f>IF(M13&lt;&gt;0,M13+'Basic Price Adjustment'!$E36,"")</f>
        <v>86.11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85.58</v>
      </c>
      <c r="G14" s="109">
        <v>79</v>
      </c>
      <c r="H14" s="22">
        <f>IF(G14&lt;&gt;0,G14+'Basic Price Adjustment'!$E37,"")</f>
        <v>85.58</v>
      </c>
      <c r="I14" s="109">
        <v>69</v>
      </c>
      <c r="J14" s="22">
        <f>IF(I14&lt;&gt;0,I14+'Basic Price Adjustment'!$E37,"")</f>
        <v>75.58</v>
      </c>
      <c r="K14" s="109">
        <v>94.5</v>
      </c>
      <c r="L14" s="22">
        <f>IF(K14&lt;&gt;0,K14+'Basic Price Adjustment'!$E37,"")</f>
        <v>101.08</v>
      </c>
      <c r="M14" s="109">
        <v>79.75</v>
      </c>
      <c r="N14" s="22">
        <f>IF(M14&lt;&gt;0,M14+'Basic Price Adjustment'!$E37,"")</f>
        <v>86.33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99.47</v>
      </c>
      <c r="I15" s="109">
        <v>89</v>
      </c>
      <c r="J15" s="21">
        <f>IF(I15&lt;&gt;0,I15+'Basic Price Adjustment'!$E38,"")</f>
        <v>95.47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86.03</v>
      </c>
      <c r="I16" s="109">
        <v>71</v>
      </c>
      <c r="J16" s="22">
        <f>IF(I16&lt;&gt;0,I16+'Basic Price Adjustment'!$E39,"")</f>
        <v>77.03</v>
      </c>
      <c r="K16" s="109">
        <v>94.5</v>
      </c>
      <c r="L16" s="22">
        <f>IF(K16&lt;&gt;0,K16+'Basic Price Adjustment'!$E39,"")</f>
        <v>100.53</v>
      </c>
      <c r="M16" s="109">
        <v>79.849999999999994</v>
      </c>
      <c r="N16" s="22">
        <f>IF(M16&lt;&gt;0,M16+'Basic Price Adjustment'!$E39,"")</f>
        <v>85.88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89.18</v>
      </c>
      <c r="G17" s="109">
        <v>82</v>
      </c>
      <c r="H17" s="21">
        <f>IF(G17&lt;&gt;0,G17+'Basic Price Adjustment'!$E40,"")</f>
        <v>89.68</v>
      </c>
      <c r="I17" s="109">
        <v>77</v>
      </c>
      <c r="J17" s="21">
        <f>IF(I17&lt;&gt;0,I17+'Basic Price Adjustment'!$E40,"")</f>
        <v>84.68</v>
      </c>
      <c r="K17" s="109">
        <v>100.5</v>
      </c>
      <c r="L17" s="21">
        <f>IF(K17&lt;&gt;0,K17+'Basic Price Adjustment'!$E40,"")</f>
        <v>108.18</v>
      </c>
      <c r="M17" s="109">
        <v>81.599999999999994</v>
      </c>
      <c r="N17" s="21">
        <f>IF(M17&lt;&gt;0,M17+'Basic Price Adjustment'!$E40,"")</f>
        <v>89.28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94.57</v>
      </c>
      <c r="I18" s="109">
        <v>78</v>
      </c>
      <c r="J18" s="22">
        <f>IF(I18&lt;&gt;0,I18+'Basic Price Adjustment'!$E41,"")</f>
        <v>85.57</v>
      </c>
      <c r="K18" s="109">
        <v>110.5</v>
      </c>
      <c r="L18" s="22">
        <f>IF(K18&lt;&gt;0,K18+'Basic Price Adjustment'!$E41,"")</f>
        <v>118.07</v>
      </c>
      <c r="M18" s="109">
        <v>94.9</v>
      </c>
      <c r="N18" s="22">
        <f>IF(M18&lt;&gt;0,M18+'Basic Price Adjustment'!$E41,"")</f>
        <v>102.47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89.07</v>
      </c>
      <c r="G19" s="109">
        <v>82</v>
      </c>
      <c r="H19" s="21">
        <f>IF(G19&lt;&gt;0,G19+'Basic Price Adjustment'!$E42,"")</f>
        <v>89.57</v>
      </c>
      <c r="I19" s="109">
        <v>77</v>
      </c>
      <c r="J19" s="21">
        <f>IF(I19&lt;&gt;0,I19+'Basic Price Adjustment'!$E42,"")</f>
        <v>84.57</v>
      </c>
      <c r="K19" s="109">
        <v>100.5</v>
      </c>
      <c r="L19" s="21">
        <f>IF(K19&lt;&gt;0,K19+'Basic Price Adjustment'!$E42,"")</f>
        <v>108.07</v>
      </c>
      <c r="M19" s="109">
        <v>82.65</v>
      </c>
      <c r="N19" s="21">
        <f>IF(M19&lt;&gt;0,M19+'Basic Price Adjustment'!$E42,"")</f>
        <v>90.22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93.46</v>
      </c>
      <c r="G20" s="109">
        <v>101</v>
      </c>
      <c r="H20" s="22">
        <f>IF(G20&lt;&gt;0,G20+'Basic Price Adjustment'!$E43,"")</f>
        <v>108.46</v>
      </c>
      <c r="I20" s="109">
        <v>94</v>
      </c>
      <c r="J20" s="22">
        <f>IF(I20&lt;&gt;0,I20+'Basic Price Adjustment'!$E43,"")</f>
        <v>101.46</v>
      </c>
      <c r="K20" s="109">
        <v>110.5</v>
      </c>
      <c r="L20" s="22">
        <f>IF(K20&lt;&gt;0,K20+'Basic Price Adjustment'!$E43,"")</f>
        <v>117.96</v>
      </c>
      <c r="M20" s="109">
        <v>93.9</v>
      </c>
      <c r="N20" s="22">
        <f>IF(M20&lt;&gt;0,M20+'Basic Price Adjustment'!$E43,"")</f>
        <v>101.36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122.22</v>
      </c>
      <c r="I21" s="109">
        <v>99</v>
      </c>
      <c r="J21" s="21">
        <f>IF(I21&lt;&gt;0,I21+'Basic Price Adjustment'!$E44,"")</f>
        <v>108.22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133.78</v>
      </c>
      <c r="I22" s="109">
        <v>117</v>
      </c>
      <c r="J22" s="22">
        <f>IF(I22&lt;&gt;0,I22+'Basic Price Adjustment'!$E45,"")</f>
        <v>125.78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120.89</v>
      </c>
      <c r="I23" s="109">
        <v>96</v>
      </c>
      <c r="J23" s="21">
        <f>IF(I23&lt;&gt;0,I23+'Basic Price Adjustment'!$E46,"")</f>
        <v>104.89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131.11000000000001</v>
      </c>
      <c r="I24" s="109">
        <v>121</v>
      </c>
      <c r="J24" s="22">
        <f>IF(I24&lt;&gt;0,I24+'Basic Price Adjustment'!$E47,"")</f>
        <v>130.11000000000001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97.02</v>
      </c>
      <c r="I25" s="109">
        <v>78</v>
      </c>
      <c r="J25" s="21">
        <f>IF(I25&lt;&gt;0,I25+'Basic Price Adjustment'!$E48,"")</f>
        <v>85.02</v>
      </c>
      <c r="K25" s="109">
        <v>108.5</v>
      </c>
      <c r="L25" s="21">
        <f>IF(K25&lt;&gt;0,K25+'Basic Price Adjustment'!$E48,"")</f>
        <v>115.52</v>
      </c>
      <c r="M25" s="109">
        <v>94.9</v>
      </c>
      <c r="N25" s="21">
        <f>IF(M25&lt;&gt;0,M25+'Basic Price Adjustment'!$E48,"")</f>
        <v>101.92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111.02</v>
      </c>
      <c r="I26" s="109">
        <v>99</v>
      </c>
      <c r="J26" s="22">
        <f>IF(I26&lt;&gt;0,I26+'Basic Price Adjustment'!$E49,"")</f>
        <v>106.02</v>
      </c>
      <c r="K26" s="109">
        <v>108.5</v>
      </c>
      <c r="L26" s="22">
        <f>IF(K26&lt;&gt;0,K26+'Basic Price Adjustment'!$E49,"")</f>
        <v>115.52</v>
      </c>
      <c r="M26" s="109">
        <v>94.9</v>
      </c>
      <c r="N26" s="22">
        <f>IF(M26&lt;&gt;0,M26+'Basic Price Adjustment'!$E49,"")</f>
        <v>101.92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  <mergeCell ref="G3:J3"/>
    <mergeCell ref="C2:D2"/>
    <mergeCell ref="E2:F2"/>
    <mergeCell ref="G2:J2"/>
    <mergeCell ref="H4:I4"/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313</v>
      </c>
      <c r="H2" s="177"/>
      <c r="I2" s="177"/>
      <c r="J2" s="177"/>
      <c r="K2" s="177"/>
      <c r="L2" s="177"/>
      <c r="M2" s="177" t="s">
        <v>292</v>
      </c>
      <c r="N2" s="177"/>
      <c r="O2" s="177" t="s">
        <v>314</v>
      </c>
      <c r="P2" s="177"/>
      <c r="Q2" s="177" t="s">
        <v>311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>
        <v>194664</v>
      </c>
      <c r="D3" s="160"/>
      <c r="E3" s="159">
        <v>192590</v>
      </c>
      <c r="F3" s="160"/>
      <c r="G3" s="159">
        <v>197898</v>
      </c>
      <c r="H3" s="163"/>
      <c r="I3" s="163"/>
      <c r="J3" s="163"/>
      <c r="K3" s="163"/>
      <c r="L3" s="160"/>
      <c r="M3" s="159">
        <v>120293</v>
      </c>
      <c r="N3" s="160"/>
      <c r="O3" s="159" t="s">
        <v>251</v>
      </c>
      <c r="P3" s="160"/>
      <c r="Q3" s="159" t="s">
        <v>245</v>
      </c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  <c r="M4" s="60"/>
      <c r="N4" s="61"/>
      <c r="O4" s="161"/>
      <c r="P4" s="162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267</v>
      </c>
      <c r="F5" s="160"/>
      <c r="G5" s="159" t="s">
        <v>252</v>
      </c>
      <c r="H5" s="163"/>
      <c r="I5" s="163"/>
      <c r="J5" s="163"/>
      <c r="K5" s="163"/>
      <c r="L5" s="160"/>
      <c r="M5" s="58" t="s">
        <v>122</v>
      </c>
      <c r="N5" s="59"/>
      <c r="O5" s="159" t="s">
        <v>79</v>
      </c>
      <c r="P5" s="160"/>
      <c r="Q5" s="159" t="s">
        <v>28</v>
      </c>
      <c r="R5" s="160"/>
    </row>
    <row r="6" spans="1:18" s="27" customFormat="1" ht="30" customHeight="1" thickBot="1" x14ac:dyDescent="0.25">
      <c r="A6" s="171"/>
      <c r="B6" s="174"/>
      <c r="C6" s="149" t="s">
        <v>71</v>
      </c>
      <c r="D6" s="150"/>
      <c r="E6" s="149" t="s">
        <v>268</v>
      </c>
      <c r="F6" s="150"/>
      <c r="G6" s="161" t="s">
        <v>74</v>
      </c>
      <c r="H6" s="162"/>
      <c r="I6" s="175" t="s">
        <v>253</v>
      </c>
      <c r="J6" s="176"/>
      <c r="K6" s="175" t="s">
        <v>254</v>
      </c>
      <c r="L6" s="176"/>
      <c r="M6" s="149" t="s">
        <v>150</v>
      </c>
      <c r="N6" s="150"/>
      <c r="O6" s="149" t="s">
        <v>80</v>
      </c>
      <c r="P6" s="150"/>
      <c r="Q6" s="161" t="s">
        <v>235</v>
      </c>
      <c r="R6" s="162"/>
    </row>
    <row r="7" spans="1:18" ht="20.100000000000001" customHeight="1" x14ac:dyDescent="0.2">
      <c r="A7" s="171"/>
      <c r="B7" s="23" t="s">
        <v>15</v>
      </c>
      <c r="C7" s="151" t="s">
        <v>72</v>
      </c>
      <c r="D7" s="152"/>
      <c r="E7" s="151">
        <v>39.592500000000001</v>
      </c>
      <c r="F7" s="152"/>
      <c r="G7" s="151" t="s">
        <v>76</v>
      </c>
      <c r="H7" s="152"/>
      <c r="I7" s="155"/>
      <c r="J7" s="156"/>
      <c r="K7" s="155"/>
      <c r="L7" s="156"/>
      <c r="M7" s="151" t="s">
        <v>140</v>
      </c>
      <c r="N7" s="152"/>
      <c r="O7" s="151" t="s">
        <v>81</v>
      </c>
      <c r="P7" s="152"/>
      <c r="Q7" s="151" t="s">
        <v>236</v>
      </c>
      <c r="R7" s="152"/>
    </row>
    <row r="8" spans="1:18" ht="20.100000000000001" customHeight="1" thickBot="1" x14ac:dyDescent="0.25">
      <c r="A8" s="172"/>
      <c r="B8" s="24"/>
      <c r="C8" s="153" t="s">
        <v>73</v>
      </c>
      <c r="D8" s="154"/>
      <c r="E8" s="153">
        <v>-77.635800000000003</v>
      </c>
      <c r="F8" s="154"/>
      <c r="G8" s="153" t="s">
        <v>77</v>
      </c>
      <c r="H8" s="154"/>
      <c r="I8" s="157" t="s">
        <v>255</v>
      </c>
      <c r="J8" s="158"/>
      <c r="K8" s="157" t="s">
        <v>248</v>
      </c>
      <c r="L8" s="158"/>
      <c r="M8" s="153" t="s">
        <v>141</v>
      </c>
      <c r="N8" s="154"/>
      <c r="O8" s="153" t="s">
        <v>82</v>
      </c>
      <c r="P8" s="154"/>
      <c r="Q8" s="153" t="s">
        <v>237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68.150000000000006</v>
      </c>
      <c r="E10" s="121">
        <v>56.5</v>
      </c>
      <c r="F10" s="25">
        <f>IF(E10&lt;&gt;0,E10+'Basic Price Adjustment'!$E33,"")</f>
        <v>61.65</v>
      </c>
      <c r="G10" s="121">
        <v>61.7</v>
      </c>
      <c r="H10" s="25">
        <f>IF(G10&lt;&gt;0,G10+'Basic Price Adjustment'!$E33,"")</f>
        <v>66.850000000000009</v>
      </c>
      <c r="I10" s="121">
        <v>66.849999999999994</v>
      </c>
      <c r="J10" s="25">
        <f>IF(I10&lt;&gt;0,I10+'Basic Price Adjustment'!$E33,"")</f>
        <v>72</v>
      </c>
      <c r="K10" s="121">
        <v>66.849999999999994</v>
      </c>
      <c r="L10" s="25">
        <f>IF(K10&lt;&gt;0,K10+'Basic Price Adjustment'!$E33,"")</f>
        <v>72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71.150000000000006</v>
      </c>
      <c r="Q10" s="121">
        <v>72.5</v>
      </c>
      <c r="R10" s="25">
        <f>IF(Q10&lt;&gt;0,Q10+'Basic Price Adjustment'!$E33,"")</f>
        <v>77.650000000000006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73.7</v>
      </c>
      <c r="E11" s="109">
        <v>63.6</v>
      </c>
      <c r="F11" s="21">
        <f>IF(E11&lt;&gt;0,E11+'Basic Price Adjustment'!$E34,"")</f>
        <v>69.3</v>
      </c>
      <c r="G11" s="109">
        <v>67.95</v>
      </c>
      <c r="H11" s="21">
        <f>IF(G11&lt;&gt;0,G11+'Basic Price Adjustment'!$E34,"")</f>
        <v>73.650000000000006</v>
      </c>
      <c r="I11" s="109">
        <v>71.349999999999994</v>
      </c>
      <c r="J11" s="21">
        <f>IF(I11&lt;&gt;0,I11+'Basic Price Adjustment'!$E34,"")</f>
        <v>77.05</v>
      </c>
      <c r="K11" s="109">
        <v>71.349999999999994</v>
      </c>
      <c r="L11" s="21">
        <f>IF(K11&lt;&gt;0,K11+'Basic Price Adjustment'!$E34,"")</f>
        <v>77.05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67.95</v>
      </c>
      <c r="Q11" s="109">
        <v>72.5</v>
      </c>
      <c r="R11" s="21">
        <f>IF(Q11&lt;&gt;0,Q11+'Basic Price Adjustment'!$E34,"")</f>
        <v>78.2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73.86</v>
      </c>
      <c r="E12" s="109">
        <v>64.900000000000006</v>
      </c>
      <c r="F12" s="22">
        <f>IF(E12&lt;&gt;0,E12+'Basic Price Adjustment'!$E35,"")</f>
        <v>71.260000000000005</v>
      </c>
      <c r="G12" s="109">
        <v>69.3</v>
      </c>
      <c r="H12" s="22">
        <f>IF(G12&lt;&gt;0,G12+'Basic Price Adjustment'!$E35,"")</f>
        <v>75.66</v>
      </c>
      <c r="I12" s="109">
        <v>74.3</v>
      </c>
      <c r="J12" s="22">
        <f>IF(I12&lt;&gt;0,I12+'Basic Price Adjustment'!$E35,"")</f>
        <v>80.66</v>
      </c>
      <c r="K12" s="109">
        <v>74.3</v>
      </c>
      <c r="L12" s="22">
        <f>IF(K12&lt;&gt;0,K12+'Basic Price Adjustment'!$E35,"")</f>
        <v>80.66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71.86</v>
      </c>
      <c r="Q12" s="109">
        <v>78</v>
      </c>
      <c r="R12" s="22">
        <f>IF(Q12&lt;&gt;0,Q12+'Basic Price Adjustment'!$E35,"")</f>
        <v>84.36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73.86</v>
      </c>
      <c r="E13" s="109">
        <v>64.900000000000006</v>
      </c>
      <c r="F13" s="21">
        <f>IF(E13&lt;&gt;0,E13+'Basic Price Adjustment'!$E36,"")</f>
        <v>71.260000000000005</v>
      </c>
      <c r="G13" s="109">
        <v>69.3</v>
      </c>
      <c r="H13" s="21">
        <f>IF(G13&lt;&gt;0,G13+'Basic Price Adjustment'!$E36,"")</f>
        <v>75.66</v>
      </c>
      <c r="I13" s="109">
        <v>74.3</v>
      </c>
      <c r="J13" s="21">
        <f>IF(I13&lt;&gt;0,I13+'Basic Price Adjustment'!$E36,"")</f>
        <v>80.66</v>
      </c>
      <c r="K13" s="109">
        <v>74.3</v>
      </c>
      <c r="L13" s="21">
        <f>IF(K13&lt;&gt;0,K13+'Basic Price Adjustment'!$E36,"")</f>
        <v>80.66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71.86</v>
      </c>
      <c r="Q13" s="109">
        <v>78</v>
      </c>
      <c r="R13" s="21">
        <f>IF(Q13&lt;&gt;0,Q13+'Basic Price Adjustment'!$E36,"")</f>
        <v>84.36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74.58</v>
      </c>
      <c r="E14" s="109">
        <v>64.900000000000006</v>
      </c>
      <c r="F14" s="22">
        <f>IF(E14&lt;&gt;0,E14+'Basic Price Adjustment'!$E37,"")</f>
        <v>71.48</v>
      </c>
      <c r="G14" s="109">
        <v>69.3</v>
      </c>
      <c r="H14" s="22">
        <f>IF(G14&lt;&gt;0,G14+'Basic Price Adjustment'!$E37,"")</f>
        <v>75.88</v>
      </c>
      <c r="I14" s="109">
        <v>74.3</v>
      </c>
      <c r="J14" s="22">
        <f>IF(I14&lt;&gt;0,I14+'Basic Price Adjustment'!$E37,"")</f>
        <v>80.88</v>
      </c>
      <c r="K14" s="109">
        <v>74.3</v>
      </c>
      <c r="L14" s="22">
        <f>IF(K14&lt;&gt;0,K14+'Basic Price Adjustment'!$E37,"")</f>
        <v>80.88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72.08</v>
      </c>
      <c r="Q14" s="109">
        <v>78</v>
      </c>
      <c r="R14" s="22">
        <f>IF(Q14&lt;&gt;0,Q14+'Basic Price Adjustment'!$E37,"")</f>
        <v>84.58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87.47</v>
      </c>
      <c r="E15" s="109">
        <v>67.599999999999994</v>
      </c>
      <c r="F15" s="21">
        <f>IF(E15&lt;&gt;0,E15+'Basic Price Adjustment'!$E38,"")</f>
        <v>74.069999999999993</v>
      </c>
      <c r="G15" s="109">
        <v>72.25</v>
      </c>
      <c r="H15" s="21">
        <f>IF(G15&lt;&gt;0,G15+'Basic Price Adjustment'!$E38,"")</f>
        <v>78.72</v>
      </c>
      <c r="I15" s="109">
        <v>82.7</v>
      </c>
      <c r="J15" s="21">
        <f>IF(I15&lt;&gt;0,I15+'Basic Price Adjustment'!$E38,"")</f>
        <v>89.17</v>
      </c>
      <c r="K15" s="109">
        <v>82.7</v>
      </c>
      <c r="L15" s="21">
        <f>IF(K15&lt;&gt;0,K15+'Basic Price Adjustment'!$E38,"")</f>
        <v>89.17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80.97</v>
      </c>
      <c r="Q15" s="109">
        <v>94</v>
      </c>
      <c r="R15" s="21">
        <f>IF(Q15&lt;&gt;0,Q15+'Basic Price Adjustment'!$E38,"")</f>
        <v>100.47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75.03</v>
      </c>
      <c r="E16" s="109">
        <v>64.900000000000006</v>
      </c>
      <c r="F16" s="22">
        <f>IF(E16&lt;&gt;0,E16+'Basic Price Adjustment'!$E39,"")</f>
        <v>70.930000000000007</v>
      </c>
      <c r="G16" s="109">
        <v>69.099999999999994</v>
      </c>
      <c r="H16" s="22">
        <f>IF(G16&lt;&gt;0,G16+'Basic Price Adjustment'!$E39,"")</f>
        <v>75.13</v>
      </c>
      <c r="I16" s="109">
        <v>77.45</v>
      </c>
      <c r="J16" s="22">
        <f>IF(I16&lt;&gt;0,I16+'Basic Price Adjustment'!$E39,"")</f>
        <v>83.48</v>
      </c>
      <c r="K16" s="109">
        <v>77.45</v>
      </c>
      <c r="L16" s="22">
        <f>IF(K16&lt;&gt;0,K16+'Basic Price Adjustment'!$E39,"")</f>
        <v>83.48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71.28</v>
      </c>
      <c r="Q16" s="109">
        <v>80</v>
      </c>
      <c r="R16" s="22">
        <f>IF(Q16&lt;&gt;0,Q16+'Basic Price Adjustment'!$E39,"")</f>
        <v>86.03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80.680000000000007</v>
      </c>
      <c r="E17" s="109">
        <v>73.099999999999994</v>
      </c>
      <c r="F17" s="21">
        <f>IF(E17&lt;&gt;0,E17+'Basic Price Adjustment'!$E40,"")</f>
        <v>80.78</v>
      </c>
      <c r="G17" s="109">
        <v>76.150000000000006</v>
      </c>
      <c r="H17" s="21">
        <f>IF(G17&lt;&gt;0,G17+'Basic Price Adjustment'!$E40,"")</f>
        <v>83.830000000000013</v>
      </c>
      <c r="I17" s="109">
        <v>83.5</v>
      </c>
      <c r="J17" s="21">
        <f>IF(I17&lt;&gt;0,I17+'Basic Price Adjustment'!$E40,"")</f>
        <v>91.18</v>
      </c>
      <c r="K17" s="109">
        <v>83.5</v>
      </c>
      <c r="L17" s="21">
        <f>IF(K17&lt;&gt;0,K17+'Basic Price Adjustment'!$E40,"")</f>
        <v>91.18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79.430000000000007</v>
      </c>
      <c r="Q17" s="109">
        <v>85</v>
      </c>
      <c r="R17" s="21">
        <f>IF(Q17&lt;&gt;0,Q17+'Basic Price Adjustment'!$E40,"")</f>
        <v>92.68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91.57</v>
      </c>
      <c r="E18" s="109">
        <v>76.400000000000006</v>
      </c>
      <c r="F18" s="22">
        <f>IF(E18&lt;&gt;0,E18+'Basic Price Adjustment'!$E41,"")</f>
        <v>83.97</v>
      </c>
      <c r="G18" s="109">
        <v>85.93</v>
      </c>
      <c r="H18" s="22">
        <f>IF(G18&lt;&gt;0,G18+'Basic Price Adjustment'!$E41,"")</f>
        <v>93.5</v>
      </c>
      <c r="I18" s="109">
        <v>91.5</v>
      </c>
      <c r="J18" s="22">
        <f>IF(I18&lt;&gt;0,I18+'Basic Price Adjustment'!$E41,"")</f>
        <v>99.07</v>
      </c>
      <c r="K18" s="109">
        <v>91.5</v>
      </c>
      <c r="L18" s="22">
        <f>IF(K18&lt;&gt;0,K18+'Basic Price Adjustment'!$E41,"")</f>
        <v>99.07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105.57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79.069999999999993</v>
      </c>
      <c r="E19" s="109">
        <v>73.099999999999994</v>
      </c>
      <c r="F19" s="21">
        <f>IF(E19&lt;&gt;0,E19+'Basic Price Adjustment'!$E42,"")</f>
        <v>80.669999999999987</v>
      </c>
      <c r="G19" s="109">
        <v>76.150000000000006</v>
      </c>
      <c r="H19" s="21">
        <f>IF(G19&lt;&gt;0,G19+'Basic Price Adjustment'!$E42,"")</f>
        <v>83.72</v>
      </c>
      <c r="I19" s="109">
        <v>83.5</v>
      </c>
      <c r="J19" s="21">
        <f>IF(I19&lt;&gt;0,I19+'Basic Price Adjustment'!$E42,"")</f>
        <v>91.07</v>
      </c>
      <c r="K19" s="109">
        <v>83.5</v>
      </c>
      <c r="L19" s="21">
        <f>IF(K19&lt;&gt;0,K19+'Basic Price Adjustment'!$E42,"")</f>
        <v>91.07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79.319999999999993</v>
      </c>
      <c r="Q19" s="109">
        <v>83</v>
      </c>
      <c r="R19" s="21">
        <f>IF(Q19&lt;&gt;0,Q19+'Basic Price Adjustment'!$E42,"")</f>
        <v>90.57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91.46</v>
      </c>
      <c r="E20" s="109">
        <v>76.400000000000006</v>
      </c>
      <c r="F20" s="22">
        <f>IF(E20&lt;&gt;0,E20+'Basic Price Adjustment'!$E43,"")</f>
        <v>83.86</v>
      </c>
      <c r="G20" s="109">
        <v>82.15</v>
      </c>
      <c r="H20" s="22">
        <f>IF(G20&lt;&gt;0,G20+'Basic Price Adjustment'!$E43,"")</f>
        <v>89.61</v>
      </c>
      <c r="I20" s="109">
        <v>86.35</v>
      </c>
      <c r="J20" s="22">
        <f>IF(I20&lt;&gt;0,I20+'Basic Price Adjustment'!$E43,"")</f>
        <v>93.809999999999988</v>
      </c>
      <c r="K20" s="109">
        <v>86.35</v>
      </c>
      <c r="L20" s="22">
        <f>IF(K20&lt;&gt;0,K20+'Basic Price Adjustment'!$E43,"")</f>
        <v>93.809999999999988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87.46</v>
      </c>
      <c r="Q20" s="109">
        <v>98</v>
      </c>
      <c r="R20" s="22">
        <f>IF(Q20&lt;&gt;0,Q20+'Basic Price Adjustment'!$E43,"")</f>
        <v>105.46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97.22</v>
      </c>
      <c r="E21" s="109">
        <v>81.099999999999994</v>
      </c>
      <c r="F21" s="21">
        <f>IF(E21&lt;&gt;0,E21+'Basic Price Adjustment'!$E44,"")</f>
        <v>90.32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109.78</v>
      </c>
      <c r="E22" s="109">
        <v>86.1</v>
      </c>
      <c r="F22" s="22">
        <f>IF(E22&lt;&gt;0,E22+'Basic Price Adjustment'!$E45,"")</f>
        <v>94.88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95.89</v>
      </c>
      <c r="E23" s="109">
        <v>81.099999999999994</v>
      </c>
      <c r="F23" s="21">
        <f>IF(E23&lt;&gt;0,E23+'Basic Price Adjustment'!$E46,"")</f>
        <v>89.99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113.89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112.11</v>
      </c>
      <c r="E24" s="109">
        <v>86.1</v>
      </c>
      <c r="F24" s="22">
        <f>IF(E24&lt;&gt;0,E24+'Basic Price Adjustment'!$E47,"")</f>
        <v>95.21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90.02</v>
      </c>
      <c r="E25" s="109">
        <v>69.400000000000006</v>
      </c>
      <c r="F25" s="21">
        <f>IF(E25&lt;&gt;0,E25+'Basic Price Adjustment'!$E48,"")</f>
        <v>76.42</v>
      </c>
      <c r="G25" s="109">
        <v>81.349999999999994</v>
      </c>
      <c r="H25" s="21">
        <f>IF(G25&lt;&gt;0,G25+'Basic Price Adjustment'!$E48,"")</f>
        <v>88.36999999999999</v>
      </c>
      <c r="I25" s="109">
        <v>92.6</v>
      </c>
      <c r="J25" s="21">
        <f>IF(I25&lt;&gt;0,I25+'Basic Price Adjustment'!$E48,"")</f>
        <v>99.61999999999999</v>
      </c>
      <c r="K25" s="109">
        <v>92.6</v>
      </c>
      <c r="L25" s="21">
        <f>IF(K25&lt;&gt;0,K25+'Basic Price Adjustment'!$E48,"")</f>
        <v>99.61999999999999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107.02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94.02</v>
      </c>
      <c r="E26" s="109">
        <v>72</v>
      </c>
      <c r="F26" s="22">
        <f>IF(E26&lt;&gt;0,E26+'Basic Price Adjustment'!$E49,"")</f>
        <v>79.02</v>
      </c>
      <c r="G26" s="109">
        <v>81.349999999999994</v>
      </c>
      <c r="H26" s="22">
        <f>IF(G26&lt;&gt;0,G26+'Basic Price Adjustment'!$E49,"")</f>
        <v>88.36999999999999</v>
      </c>
      <c r="I26" s="109">
        <v>93.6</v>
      </c>
      <c r="J26" s="22">
        <f>IF(I26&lt;&gt;0,I26+'Basic Price Adjustment'!$E49,"")</f>
        <v>100.61999999999999</v>
      </c>
      <c r="K26" s="109">
        <v>93.6</v>
      </c>
      <c r="L26" s="22">
        <f>IF(K26&lt;&gt;0,K26+'Basic Price Adjustment'!$E49,"")</f>
        <v>100.61999999999999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84.02</v>
      </c>
      <c r="Q26" s="109">
        <v>100</v>
      </c>
      <c r="R26" s="22">
        <f>IF(Q26&lt;&gt;0,Q26+'Basic Price Adjustment'!$E49,"")</f>
        <v>107.02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128.66999999999999</v>
      </c>
      <c r="E27" s="110">
        <v>150</v>
      </c>
      <c r="F27" s="21">
        <f>IF(E27&lt;&gt;0,E27+'Basic Price Adjustment'!$E50,"")</f>
        <v>158.66999999999999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179.22</v>
      </c>
      <c r="E28" s="110">
        <v>150</v>
      </c>
      <c r="F28" s="26">
        <f>IF(E28&lt;&gt;0,E28+'Basic Price Adjustment'!$E51,"")</f>
        <v>159.22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177" t="s">
        <v>317</v>
      </c>
      <c r="J2" s="177"/>
      <c r="K2" s="177" t="s">
        <v>345</v>
      </c>
      <c r="L2" s="177"/>
      <c r="M2" s="177" t="s">
        <v>329</v>
      </c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</row>
    <row r="5" spans="1:1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</row>
    <row r="7" spans="1:1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1" t="s">
        <v>274</v>
      </c>
      <c r="N7" s="191"/>
    </row>
    <row r="8" spans="1:14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189" t="s">
        <v>275</v>
      </c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76.150000000000006</v>
      </c>
      <c r="E10" s="121">
        <v>75.5</v>
      </c>
      <c r="F10" s="25">
        <f>IF(E10&lt;&gt;0,E10+'Basic Price Adjustment'!$E33,"")</f>
        <v>80.650000000000006</v>
      </c>
      <c r="G10" s="121">
        <v>72</v>
      </c>
      <c r="H10" s="25">
        <f>IF(G10&lt;&gt;0,G10+'Basic Price Adjustment'!$E33,"")</f>
        <v>77.150000000000006</v>
      </c>
      <c r="I10" s="111">
        <v>72</v>
      </c>
      <c r="J10" s="25">
        <f>IF(I10&lt;&gt;0,I10+'Basic Price Adjustment'!$E33,"")</f>
        <v>77.150000000000006</v>
      </c>
      <c r="K10" s="121">
        <v>76</v>
      </c>
      <c r="L10" s="25">
        <f>IF(K10&lt;&gt;0,K10+'Basic Price Adjustment'!$E33,"")</f>
        <v>81.150000000000006</v>
      </c>
      <c r="M10" s="121">
        <v>84.5</v>
      </c>
      <c r="N10" s="25">
        <f>IF(M10&lt;&gt;0,M10+'Basic Price Adjustment'!$E33,"")</f>
        <v>89.65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09">
        <v>76.5</v>
      </c>
      <c r="F11" s="21">
        <f>IF(E11&lt;&gt;0,E11+'Basic Price Adjustment'!$E34,"")</f>
        <v>82.2</v>
      </c>
      <c r="G11" s="109">
        <v>75</v>
      </c>
      <c r="H11" s="21">
        <f>IF(G11&lt;&gt;0,G11+'Basic Price Adjustment'!$E34,"")</f>
        <v>80.7</v>
      </c>
      <c r="I11" s="111">
        <v>74</v>
      </c>
      <c r="J11" s="21">
        <f>IF(I11&lt;&gt;0,I11+'Basic Price Adjustment'!$E34,"")</f>
        <v>79.7</v>
      </c>
      <c r="K11" s="109">
        <v>77</v>
      </c>
      <c r="L11" s="21">
        <f>IF(K11&lt;&gt;0,K11+'Basic Price Adjustment'!$E34,"")</f>
        <v>82.7</v>
      </c>
      <c r="M11" s="109">
        <v>88</v>
      </c>
      <c r="N11" s="21">
        <f>IF(M11&lt;&gt;0,M11+'Basic Price Adjustment'!$E34,"")</f>
        <v>93.7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74.36</v>
      </c>
      <c r="E12" s="109">
        <v>77.5</v>
      </c>
      <c r="F12" s="22">
        <f>IF(E12&lt;&gt;0,E12+'Basic Price Adjustment'!$E35,"")</f>
        <v>83.86</v>
      </c>
      <c r="G12" s="109">
        <v>72.5</v>
      </c>
      <c r="H12" s="22">
        <f>IF(G12&lt;&gt;0,G12+'Basic Price Adjustment'!$E35,"")</f>
        <v>78.86</v>
      </c>
      <c r="I12" s="111">
        <v>71</v>
      </c>
      <c r="J12" s="22">
        <f>IF(I12&lt;&gt;0,I12+'Basic Price Adjustment'!$E35,"")</f>
        <v>77.36</v>
      </c>
      <c r="K12" s="109">
        <v>76</v>
      </c>
      <c r="L12" s="22">
        <f>IF(K12&lt;&gt;0,K12+'Basic Price Adjustment'!$E35,"")</f>
        <v>82.36</v>
      </c>
      <c r="M12" s="109">
        <v>88.5</v>
      </c>
      <c r="N12" s="22">
        <f>IF(M12&lt;&gt;0,M12+'Basic Price Adjustment'!$E35,"")</f>
        <v>94.86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09">
        <v>77.5</v>
      </c>
      <c r="F13" s="21">
        <f>IF(E13&lt;&gt;0,E13+'Basic Price Adjustment'!$E36,"")</f>
        <v>83.86</v>
      </c>
      <c r="G13" s="109">
        <v>72</v>
      </c>
      <c r="H13" s="21">
        <f>IF(G13&lt;&gt;0,G13+'Basic Price Adjustment'!$E36,"")</f>
        <v>78.36</v>
      </c>
      <c r="I13" s="111">
        <v>71</v>
      </c>
      <c r="J13" s="21">
        <f>IF(I13&lt;&gt;0,I13+'Basic Price Adjustment'!$E36,"")</f>
        <v>77.36</v>
      </c>
      <c r="K13" s="109">
        <v>77</v>
      </c>
      <c r="L13" s="21">
        <f>IF(K13&lt;&gt;0,K13+'Basic Price Adjustment'!$E36,"")</f>
        <v>83.36</v>
      </c>
      <c r="M13" s="109">
        <v>88.5</v>
      </c>
      <c r="N13" s="21">
        <f>IF(M13&lt;&gt;0,M13+'Basic Price Adjustment'!$E36,"")</f>
        <v>94.86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77.58</v>
      </c>
      <c r="E14" s="109">
        <v>78</v>
      </c>
      <c r="F14" s="22">
        <f>IF(E14&lt;&gt;0,E14+'Basic Price Adjustment'!$E37,"")</f>
        <v>84.58</v>
      </c>
      <c r="G14" s="109">
        <v>74</v>
      </c>
      <c r="H14" s="22">
        <f>IF(G14&lt;&gt;0,G14+'Basic Price Adjustment'!$E37,"")</f>
        <v>80.58</v>
      </c>
      <c r="I14" s="111">
        <v>73</v>
      </c>
      <c r="J14" s="22">
        <f>IF(I14&lt;&gt;0,I14+'Basic Price Adjustment'!$E37,"")</f>
        <v>79.58</v>
      </c>
      <c r="K14" s="109">
        <v>77</v>
      </c>
      <c r="L14" s="22">
        <f>IF(K14&lt;&gt;0,K14+'Basic Price Adjustment'!$E37,"")</f>
        <v>83.58</v>
      </c>
      <c r="M14" s="109">
        <v>88.5</v>
      </c>
      <c r="N14" s="22">
        <f>IF(M14&lt;&gt;0,M14+'Basic Price Adjustment'!$E37,"")</f>
        <v>95.08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09">
        <v>84.5</v>
      </c>
      <c r="F15" s="21">
        <f>IF(E15&lt;&gt;0,E15+'Basic Price Adjustment'!$E38,"")</f>
        <v>90.97</v>
      </c>
      <c r="G15" s="109">
        <v>76</v>
      </c>
      <c r="H15" s="21">
        <f>IF(G15&lt;&gt;0,G15+'Basic Price Adjustment'!$E38,"")</f>
        <v>82.47</v>
      </c>
      <c r="I15" s="112">
        <v>76</v>
      </c>
      <c r="J15" s="21">
        <f>IF(I15&lt;&gt;0,I15+'Basic Price Adjustment'!$E38,"")</f>
        <v>82.47</v>
      </c>
      <c r="K15" s="109">
        <v>86</v>
      </c>
      <c r="L15" s="21">
        <f>IF(K15&lt;&gt;0,K15+'Basic Price Adjustment'!$E38,"")</f>
        <v>92.47</v>
      </c>
      <c r="M15" s="109">
        <v>102</v>
      </c>
      <c r="N15" s="21">
        <f>IF(M15&lt;&gt;0,M15+'Basic Price Adjustment'!$E38,"")</f>
        <v>108.47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85.03</v>
      </c>
      <c r="E16" s="109">
        <v>81</v>
      </c>
      <c r="F16" s="22">
        <f>IF(E16&lt;&gt;0,E16+'Basic Price Adjustment'!$E39,"")</f>
        <v>87.03</v>
      </c>
      <c r="G16" s="109">
        <v>74</v>
      </c>
      <c r="H16" s="22">
        <f>IF(G16&lt;&gt;0,G16+'Basic Price Adjustment'!$E39,"")</f>
        <v>80.03</v>
      </c>
      <c r="I16" s="112">
        <v>73</v>
      </c>
      <c r="J16" s="22">
        <f>IF(I16&lt;&gt;0,I16+'Basic Price Adjustment'!$E39,"")</f>
        <v>79.03</v>
      </c>
      <c r="K16" s="109">
        <v>80</v>
      </c>
      <c r="L16" s="22">
        <f>IF(K16&lt;&gt;0,K16+'Basic Price Adjustment'!$E39,"")</f>
        <v>86.03</v>
      </c>
      <c r="M16" s="109">
        <v>89</v>
      </c>
      <c r="N16" s="22">
        <f>IF(M16&lt;&gt;0,M16+'Basic Price Adjustment'!$E39,"")</f>
        <v>95.03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09">
        <v>85</v>
      </c>
      <c r="F17" s="21">
        <f>IF(E17&lt;&gt;0,E17+'Basic Price Adjustment'!$E40,"")</f>
        <v>92.68</v>
      </c>
      <c r="G17" s="109">
        <v>78</v>
      </c>
      <c r="H17" s="21">
        <f>IF(G17&lt;&gt;0,G17+'Basic Price Adjustment'!$E40,"")</f>
        <v>85.68</v>
      </c>
      <c r="I17" s="111">
        <v>77</v>
      </c>
      <c r="J17" s="21">
        <f>IF(I17&lt;&gt;0,I17+'Basic Price Adjustment'!$E40,"")</f>
        <v>84.68</v>
      </c>
      <c r="K17" s="109">
        <v>84</v>
      </c>
      <c r="L17" s="21">
        <f>IF(K17&lt;&gt;0,K17+'Basic Price Adjustment'!$E40,"")</f>
        <v>91.68</v>
      </c>
      <c r="M17" s="109">
        <v>93</v>
      </c>
      <c r="N17" s="21">
        <f>IF(M17&lt;&gt;0,M17+'Basic Price Adjustment'!$E40,"")</f>
        <v>100.68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88.57</v>
      </c>
      <c r="E18" s="109">
        <v>86</v>
      </c>
      <c r="F18" s="22">
        <f>IF(E18&lt;&gt;0,E18+'Basic Price Adjustment'!$E41,"")</f>
        <v>93.57</v>
      </c>
      <c r="G18" s="109">
        <v>82</v>
      </c>
      <c r="H18" s="22">
        <f>IF(G18&lt;&gt;0,G18+'Basic Price Adjustment'!$E41,"")</f>
        <v>89.57</v>
      </c>
      <c r="I18" s="111">
        <v>83</v>
      </c>
      <c r="J18" s="22">
        <f>IF(I18&lt;&gt;0,I18+'Basic Price Adjustment'!$E41,"")</f>
        <v>90.57</v>
      </c>
      <c r="K18" s="109">
        <v>89</v>
      </c>
      <c r="L18" s="22">
        <f>IF(K18&lt;&gt;0,K18+'Basic Price Adjustment'!$E41,"")</f>
        <v>96.57</v>
      </c>
      <c r="M18" s="109">
        <v>103</v>
      </c>
      <c r="N18" s="22">
        <f>IF(M18&lt;&gt;0,M18+'Basic Price Adjustment'!$E41,"")</f>
        <v>110.57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09">
        <v>82.55</v>
      </c>
      <c r="F19" s="21">
        <f>IF(E19&lt;&gt;0,E19+'Basic Price Adjustment'!$E42,"")</f>
        <v>90.12</v>
      </c>
      <c r="G19" s="109">
        <v>76</v>
      </c>
      <c r="H19" s="21">
        <f>IF(G19&lt;&gt;0,G19+'Basic Price Adjustment'!$E42,"")</f>
        <v>83.57</v>
      </c>
      <c r="I19" s="111">
        <v>75</v>
      </c>
      <c r="J19" s="21">
        <f>IF(I19&lt;&gt;0,I19+'Basic Price Adjustment'!$E42,"")</f>
        <v>82.57</v>
      </c>
      <c r="K19" s="109">
        <v>82</v>
      </c>
      <c r="L19" s="21">
        <f>IF(K19&lt;&gt;0,K19+'Basic Price Adjustment'!$E42,"")</f>
        <v>89.57</v>
      </c>
      <c r="M19" s="109">
        <v>91</v>
      </c>
      <c r="N19" s="21">
        <f>IF(M19&lt;&gt;0,M19+'Basic Price Adjustment'!$E42,"")</f>
        <v>98.57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99.46</v>
      </c>
      <c r="E20" s="109">
        <v>92</v>
      </c>
      <c r="F20" s="22">
        <f>IF(E20&lt;&gt;0,E20+'Basic Price Adjustment'!$E43,"")</f>
        <v>99.46</v>
      </c>
      <c r="G20" s="109">
        <v>83</v>
      </c>
      <c r="H20" s="22">
        <f>IF(G20&lt;&gt;0,G20+'Basic Price Adjustment'!$E43,"")</f>
        <v>90.46</v>
      </c>
      <c r="I20" s="111">
        <v>82</v>
      </c>
      <c r="J20" s="22">
        <f>IF(I20&lt;&gt;0,I20+'Basic Price Adjustment'!$E43,"")</f>
        <v>89.46</v>
      </c>
      <c r="K20" s="109">
        <v>89</v>
      </c>
      <c r="L20" s="22">
        <f>IF(K20&lt;&gt;0,K20+'Basic Price Adjustment'!$E43,"")</f>
        <v>96.46</v>
      </c>
      <c r="M20" s="109">
        <v>101</v>
      </c>
      <c r="N20" s="22">
        <f>IF(M20&lt;&gt;0,M20+'Basic Price Adjustment'!$E43,"")</f>
        <v>108.46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09">
        <v>120</v>
      </c>
      <c r="F21" s="21">
        <f>IF(E21&lt;&gt;0,E21+'Basic Price Adjustment'!$E44,"")</f>
        <v>129.22</v>
      </c>
      <c r="G21" s="109">
        <v>120</v>
      </c>
      <c r="H21" s="21">
        <f>IF(G21&lt;&gt;0,G21+'Basic Price Adjustment'!$E44,"")</f>
        <v>129.22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118.78</v>
      </c>
      <c r="E22" s="109">
        <v>120</v>
      </c>
      <c r="F22" s="22">
        <f>IF(E22&lt;&gt;0,E22+'Basic Price Adjustment'!$E45,"")</f>
        <v>128.78</v>
      </c>
      <c r="G22" s="109">
        <v>120</v>
      </c>
      <c r="H22" s="22">
        <f>IF(G22&lt;&gt;0,G22+'Basic Price Adjustment'!$E45,"")</f>
        <v>128.78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09">
        <v>120</v>
      </c>
      <c r="F23" s="21">
        <f>IF(E23&lt;&gt;0,E23+'Basic Price Adjustment'!$E46,"")</f>
        <v>128.88999999999999</v>
      </c>
      <c r="G23" s="109">
        <v>120</v>
      </c>
      <c r="H23" s="21">
        <f>IF(G23&lt;&gt;0,G23+'Basic Price Adjustment'!$E46,"")</f>
        <v>128.88999999999999</v>
      </c>
      <c r="I23" s="112">
        <v>105</v>
      </c>
      <c r="J23" s="21">
        <f>IF(I23&lt;&gt;0,I23+'Basic Price Adjustment'!$E46,"")</f>
        <v>113.89</v>
      </c>
      <c r="K23" s="109">
        <v>105</v>
      </c>
      <c r="L23" s="21">
        <f>IF(K23&lt;&gt;0,K23+'Basic Price Adjustment'!$E46,"")</f>
        <v>113.89</v>
      </c>
      <c r="M23" s="109">
        <v>105</v>
      </c>
      <c r="N23" s="21">
        <f>IF(M23&lt;&gt;0,M23+'Basic Price Adjustment'!$E46,"")</f>
        <v>113.89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109.11</v>
      </c>
      <c r="E24" s="109">
        <v>120</v>
      </c>
      <c r="F24" s="22">
        <f>IF(E24&lt;&gt;0,E24+'Basic Price Adjustment'!$E47,"")</f>
        <v>129.11000000000001</v>
      </c>
      <c r="G24" s="109">
        <v>120</v>
      </c>
      <c r="H24" s="22">
        <f>IF(G24&lt;&gt;0,G24+'Basic Price Adjustment'!$E47,"")</f>
        <v>129.11000000000001</v>
      </c>
      <c r="I24" s="112">
        <v>105</v>
      </c>
      <c r="J24" s="22">
        <f>IF(I24&lt;&gt;0,I24+'Basic Price Adjustment'!$E47,"")</f>
        <v>114.11</v>
      </c>
      <c r="K24" s="112">
        <v>105</v>
      </c>
      <c r="L24" s="22">
        <f>IF(K24&lt;&gt;0,K24+'Basic Price Adjustment'!$E47,"")</f>
        <v>114.11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09">
        <v>81.5</v>
      </c>
      <c r="F25" s="21">
        <f>IF(E25&lt;&gt;0,E25+'Basic Price Adjustment'!$E48,"")</f>
        <v>88.52</v>
      </c>
      <c r="G25" s="109">
        <v>79</v>
      </c>
      <c r="H25" s="21">
        <f>IF(G25&lt;&gt;0,G25+'Basic Price Adjustment'!$E48,"")</f>
        <v>86.02</v>
      </c>
      <c r="I25" s="112">
        <v>80</v>
      </c>
      <c r="J25" s="21">
        <f>IF(I25&lt;&gt;0,I25+'Basic Price Adjustment'!$E48,"")</f>
        <v>87.02</v>
      </c>
      <c r="K25" s="109">
        <v>83</v>
      </c>
      <c r="L25" s="21">
        <f>IF(K25&lt;&gt;0,K25+'Basic Price Adjustment'!$E48,"")</f>
        <v>90.02</v>
      </c>
      <c r="M25" s="109">
        <v>95</v>
      </c>
      <c r="N25" s="21">
        <f>IF(M25&lt;&gt;0,M25+'Basic Price Adjustment'!$E48,"")</f>
        <v>102.02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112.02</v>
      </c>
      <c r="E26" s="109">
        <v>93</v>
      </c>
      <c r="F26" s="22">
        <f>IF(E26&lt;&gt;0,E26+'Basic Price Adjustment'!$E49,"")</f>
        <v>100.02</v>
      </c>
      <c r="G26" s="109">
        <v>86</v>
      </c>
      <c r="H26" s="22">
        <f>IF(G26&lt;&gt;0,G26+'Basic Price Adjustment'!$E49,"")</f>
        <v>93.02</v>
      </c>
      <c r="I26" s="112">
        <v>85</v>
      </c>
      <c r="J26" s="22">
        <f>IF(I26&lt;&gt;0,I26+'Basic Price Adjustment'!$E49,"")</f>
        <v>92.02</v>
      </c>
      <c r="K26" s="109">
        <v>90</v>
      </c>
      <c r="L26" s="22">
        <f>IF(K26&lt;&gt;0,K26+'Basic Price Adjustment'!$E49,"")</f>
        <v>97.02</v>
      </c>
      <c r="M26" s="109">
        <v>103</v>
      </c>
      <c r="N26" s="22">
        <f>IF(M26&lt;&gt;0,M26+'Basic Price Adjustment'!$E49,"")</f>
        <v>110.02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K2:L2"/>
    <mergeCell ref="M2:N2"/>
    <mergeCell ref="K7:L7"/>
    <mergeCell ref="M7:N7"/>
    <mergeCell ref="E7:F7"/>
    <mergeCell ref="I7:J7"/>
    <mergeCell ref="E3:H3"/>
    <mergeCell ref="G6:H6"/>
    <mergeCell ref="E6:F6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C2:D2"/>
    <mergeCell ref="C3:D3"/>
    <mergeCell ref="C4:D4"/>
    <mergeCell ref="E4:H4"/>
    <mergeCell ref="E5:H5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313</v>
      </c>
      <c r="F2" s="177"/>
      <c r="G2" s="177"/>
      <c r="H2" s="177"/>
      <c r="I2" s="177"/>
      <c r="J2" s="177"/>
      <c r="K2" s="177" t="s">
        <v>309</v>
      </c>
      <c r="L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0"/>
      <c r="L4" s="72"/>
      <c r="M4" s="72"/>
      <c r="N4" s="53"/>
      <c r="O4" s="161"/>
      <c r="P4" s="162"/>
    </row>
    <row r="5" spans="1:16" s="27" customFormat="1" ht="30" customHeight="1" thickBot="1" x14ac:dyDescent="0.25">
      <c r="A5" s="171"/>
      <c r="B5" s="173" t="s">
        <v>11</v>
      </c>
      <c r="C5" s="159" t="s">
        <v>95</v>
      </c>
      <c r="D5" s="16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49" t="s">
        <v>253</v>
      </c>
      <c r="F6" s="150"/>
      <c r="G6" s="149" t="s">
        <v>254</v>
      </c>
      <c r="H6" s="150"/>
      <c r="I6" s="149" t="s">
        <v>74</v>
      </c>
      <c r="J6" s="150"/>
      <c r="K6" s="71" t="s">
        <v>54</v>
      </c>
      <c r="L6" s="53"/>
      <c r="M6" s="71" t="s">
        <v>56</v>
      </c>
      <c r="N6" s="53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276</v>
      </c>
      <c r="F7" s="152"/>
      <c r="G7" s="155" t="s">
        <v>278</v>
      </c>
      <c r="H7" s="156"/>
      <c r="I7" s="151" t="s">
        <v>76</v>
      </c>
      <c r="J7" s="152"/>
      <c r="K7" s="151" t="s">
        <v>19</v>
      </c>
      <c r="L7" s="152"/>
      <c r="M7" s="151" t="s">
        <v>21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277</v>
      </c>
      <c r="F8" s="154"/>
      <c r="G8" s="157" t="s">
        <v>279</v>
      </c>
      <c r="H8" s="158"/>
      <c r="I8" s="153" t="s">
        <v>77</v>
      </c>
      <c r="J8" s="154"/>
      <c r="K8" s="153" t="s">
        <v>57</v>
      </c>
      <c r="L8" s="154"/>
      <c r="M8" s="153" t="s">
        <v>59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68.150000000000006</v>
      </c>
      <c r="E10" s="121">
        <v>66.849999999999994</v>
      </c>
      <c r="F10" s="25">
        <f>IF(E10&lt;&gt;0,E10+'Basic Price Adjustment'!$E33,"")</f>
        <v>72</v>
      </c>
      <c r="G10" s="121">
        <v>66.849999999999994</v>
      </c>
      <c r="H10" s="25">
        <f>IF(G10&lt;&gt;0,G10+'Basic Price Adjustment'!$E33,"")</f>
        <v>72</v>
      </c>
      <c r="I10" s="121">
        <v>61.7</v>
      </c>
      <c r="J10" s="25">
        <f>IF(I10&lt;&gt;0,I10+'Basic Price Adjustment'!$E33,"")</f>
        <v>66.850000000000009</v>
      </c>
      <c r="K10" s="111">
        <v>67.56</v>
      </c>
      <c r="L10" s="25">
        <f>IF(K10&lt;&gt;0,K10+'Basic Price Adjustment'!$E33,"")</f>
        <v>72.710000000000008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77.650000000000006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73.7</v>
      </c>
      <c r="E11" s="109">
        <v>71.349999999999994</v>
      </c>
      <c r="F11" s="21">
        <f>IF(E11&lt;&gt;0,E11+'Basic Price Adjustment'!$E34,"")</f>
        <v>77.05</v>
      </c>
      <c r="G11" s="109">
        <v>71.349999999999994</v>
      </c>
      <c r="H11" s="21">
        <f>IF(G11&lt;&gt;0,G11+'Basic Price Adjustment'!$E34,"")</f>
        <v>77.05</v>
      </c>
      <c r="I11" s="109">
        <v>67.95</v>
      </c>
      <c r="J11" s="21">
        <f>IF(I11&lt;&gt;0,I11+'Basic Price Adjustment'!$E34,"")</f>
        <v>73.650000000000006</v>
      </c>
      <c r="K11" s="111">
        <v>67.31</v>
      </c>
      <c r="L11" s="21">
        <f>IF(K11&lt;&gt;0,K11+'Basic Price Adjustment'!$E34,"")</f>
        <v>73.010000000000005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78.2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73.86</v>
      </c>
      <c r="E12" s="109">
        <v>74.3</v>
      </c>
      <c r="F12" s="22">
        <f>IF(E12&lt;&gt;0,E12+'Basic Price Adjustment'!$E35,"")</f>
        <v>80.66</v>
      </c>
      <c r="G12" s="109">
        <v>74.3</v>
      </c>
      <c r="H12" s="22">
        <f>IF(G12&lt;&gt;0,G12+'Basic Price Adjustment'!$E35,"")</f>
        <v>80.66</v>
      </c>
      <c r="I12" s="109">
        <v>69.3</v>
      </c>
      <c r="J12" s="22">
        <f>IF(I12&lt;&gt;0,I12+'Basic Price Adjustment'!$E35,"")</f>
        <v>75.66</v>
      </c>
      <c r="K12" s="111">
        <v>73.260000000000005</v>
      </c>
      <c r="L12" s="22">
        <f>IF(K12&lt;&gt;0,K12+'Basic Price Adjustment'!$E35,"")</f>
        <v>79.62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84.36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73.86</v>
      </c>
      <c r="E13" s="109">
        <v>74.3</v>
      </c>
      <c r="F13" s="21">
        <f>IF(E13&lt;&gt;0,E13+'Basic Price Adjustment'!$E36,"")</f>
        <v>80.66</v>
      </c>
      <c r="G13" s="109">
        <v>74.3</v>
      </c>
      <c r="H13" s="21">
        <f>IF(G13&lt;&gt;0,G13+'Basic Price Adjustment'!$E36,"")</f>
        <v>80.66</v>
      </c>
      <c r="I13" s="109">
        <v>69.3</v>
      </c>
      <c r="J13" s="21">
        <f>IF(I13&lt;&gt;0,I13+'Basic Price Adjustment'!$E36,"")</f>
        <v>75.66</v>
      </c>
      <c r="K13" s="111">
        <v>73.260000000000005</v>
      </c>
      <c r="L13" s="21">
        <f>IF(K13&lt;&gt;0,K13+'Basic Price Adjustment'!$E36,"")</f>
        <v>79.62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84.36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74.58</v>
      </c>
      <c r="E14" s="109">
        <v>74.3</v>
      </c>
      <c r="F14" s="22">
        <f>IF(E14&lt;&gt;0,E14+'Basic Price Adjustment'!$E37,"")</f>
        <v>80.88</v>
      </c>
      <c r="G14" s="109">
        <v>74.3</v>
      </c>
      <c r="H14" s="22">
        <f>IF(G14&lt;&gt;0,G14+'Basic Price Adjustment'!$E37,"")</f>
        <v>80.88</v>
      </c>
      <c r="I14" s="109">
        <v>69.3</v>
      </c>
      <c r="J14" s="22">
        <f>IF(I14&lt;&gt;0,I14+'Basic Price Adjustment'!$E37,"")</f>
        <v>75.88</v>
      </c>
      <c r="K14" s="111">
        <v>73.23</v>
      </c>
      <c r="L14" s="22">
        <f>IF(K14&lt;&gt;0,K14+'Basic Price Adjustment'!$E37,"")</f>
        <v>79.81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84.58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87.47</v>
      </c>
      <c r="E15" s="109">
        <v>82.7</v>
      </c>
      <c r="F15" s="21">
        <f>IF(E15&lt;&gt;0,E15+'Basic Price Adjustment'!$E38,"")</f>
        <v>89.17</v>
      </c>
      <c r="G15" s="109">
        <v>82.7</v>
      </c>
      <c r="H15" s="21">
        <f>IF(G15&lt;&gt;0,G15+'Basic Price Adjustment'!$E38,"")</f>
        <v>89.17</v>
      </c>
      <c r="I15" s="109">
        <v>72.25</v>
      </c>
      <c r="J15" s="21">
        <f>IF(I15&lt;&gt;0,I15+'Basic Price Adjustment'!$E38,"")</f>
        <v>78.72</v>
      </c>
      <c r="K15" s="112">
        <v>79.44</v>
      </c>
      <c r="L15" s="21">
        <f>IF(K15&lt;&gt;0,K15+'Basic Price Adjustment'!$E38,"")</f>
        <v>85.91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100.47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75.03</v>
      </c>
      <c r="E16" s="109">
        <v>77.45</v>
      </c>
      <c r="F16" s="22">
        <f>IF(E16&lt;&gt;0,E16+'Basic Price Adjustment'!$E39,"")</f>
        <v>83.48</v>
      </c>
      <c r="G16" s="109">
        <v>77.45</v>
      </c>
      <c r="H16" s="22">
        <f>IF(G16&lt;&gt;0,G16+'Basic Price Adjustment'!$E39,"")</f>
        <v>83.48</v>
      </c>
      <c r="I16" s="109">
        <v>69.099999999999994</v>
      </c>
      <c r="J16" s="22">
        <f>IF(I16&lt;&gt;0,I16+'Basic Price Adjustment'!$E39,"")</f>
        <v>75.13</v>
      </c>
      <c r="K16" s="112">
        <v>74.430000000000007</v>
      </c>
      <c r="L16" s="22">
        <f>IF(K16&lt;&gt;0,K16+'Basic Price Adjustment'!$E39,"")</f>
        <v>80.460000000000008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86.03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80.680000000000007</v>
      </c>
      <c r="E17" s="109">
        <v>83.5</v>
      </c>
      <c r="F17" s="21">
        <f>IF(E17&lt;&gt;0,E17+'Basic Price Adjustment'!$E40,"")</f>
        <v>91.18</v>
      </c>
      <c r="G17" s="109">
        <v>83.5</v>
      </c>
      <c r="H17" s="21">
        <f>IF(G17&lt;&gt;0,G17+'Basic Price Adjustment'!$E40,"")</f>
        <v>91.18</v>
      </c>
      <c r="I17" s="109">
        <v>76.150000000000006</v>
      </c>
      <c r="J17" s="21">
        <f>IF(I17&lt;&gt;0,I17+'Basic Price Adjustment'!$E40,"")</f>
        <v>83.830000000000013</v>
      </c>
      <c r="K17" s="111">
        <v>82.15</v>
      </c>
      <c r="L17" s="21">
        <f>IF(K17&lt;&gt;0,K17+'Basic Price Adjustment'!$E40,"")</f>
        <v>89.830000000000013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92.68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91.57</v>
      </c>
      <c r="E18" s="109">
        <v>91.5</v>
      </c>
      <c r="F18" s="22">
        <f>IF(E18&lt;&gt;0,E18+'Basic Price Adjustment'!$E41,"")</f>
        <v>99.07</v>
      </c>
      <c r="G18" s="109">
        <v>91.5</v>
      </c>
      <c r="H18" s="22">
        <f>IF(G18&lt;&gt;0,G18+'Basic Price Adjustment'!$E41,"")</f>
        <v>99.07</v>
      </c>
      <c r="I18" s="109">
        <v>85.93</v>
      </c>
      <c r="J18" s="22">
        <f>IF(I18&lt;&gt;0,I18+'Basic Price Adjustment'!$E41,"")</f>
        <v>93.5</v>
      </c>
      <c r="K18" s="111">
        <v>82.98</v>
      </c>
      <c r="L18" s="22">
        <f>IF(K18&lt;&gt;0,K18+'Basic Price Adjustment'!$E41,"")</f>
        <v>90.550000000000011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105.57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79.069999999999993</v>
      </c>
      <c r="E19" s="109">
        <v>83.5</v>
      </c>
      <c r="F19" s="21">
        <f>IF(E19&lt;&gt;0,E19+'Basic Price Adjustment'!$E42,"")</f>
        <v>91.07</v>
      </c>
      <c r="G19" s="109">
        <v>83.5</v>
      </c>
      <c r="H19" s="21">
        <f>IF(G19&lt;&gt;0,G19+'Basic Price Adjustment'!$E42,"")</f>
        <v>91.07</v>
      </c>
      <c r="I19" s="109">
        <v>76.150000000000006</v>
      </c>
      <c r="J19" s="21">
        <f>IF(I19&lt;&gt;0,I19+'Basic Price Adjustment'!$E42,"")</f>
        <v>83.72</v>
      </c>
      <c r="K19" s="111">
        <v>79.430000000000007</v>
      </c>
      <c r="L19" s="21">
        <f>IF(K19&lt;&gt;0,K19+'Basic Price Adjustment'!$E42,"")</f>
        <v>87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90.57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91.46</v>
      </c>
      <c r="E20" s="109">
        <v>86.35</v>
      </c>
      <c r="F20" s="22">
        <f>IF(E20&lt;&gt;0,E20+'Basic Price Adjustment'!$E43,"")</f>
        <v>93.809999999999988</v>
      </c>
      <c r="G20" s="109">
        <v>86.35</v>
      </c>
      <c r="H20" s="22">
        <f>IF(G20&lt;&gt;0,G20+'Basic Price Adjustment'!$E43,"")</f>
        <v>93.809999999999988</v>
      </c>
      <c r="I20" s="109">
        <v>82.15</v>
      </c>
      <c r="J20" s="22">
        <f>IF(I20&lt;&gt;0,I20+'Basic Price Adjustment'!$E43,"")</f>
        <v>89.61</v>
      </c>
      <c r="K20" s="111">
        <v>82.19</v>
      </c>
      <c r="L20" s="22">
        <f>IF(K20&lt;&gt;0,K20+'Basic Price Adjustment'!$E43,"")</f>
        <v>89.649999999999991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105.46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97.22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104.17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109.78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105.66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95.89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105.78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113.89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112.11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110.09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90.02</v>
      </c>
      <c r="E25" s="109">
        <v>92.6</v>
      </c>
      <c r="F25" s="21">
        <f>IF(E25&lt;&gt;0,E25+'Basic Price Adjustment'!$E48,"")</f>
        <v>99.61999999999999</v>
      </c>
      <c r="G25" s="109">
        <v>92.6</v>
      </c>
      <c r="H25" s="21">
        <f>IF(G25&lt;&gt;0,G25+'Basic Price Adjustment'!$E48,"")</f>
        <v>99.61999999999999</v>
      </c>
      <c r="I25" s="109">
        <v>81.349999999999994</v>
      </c>
      <c r="J25" s="21">
        <f>IF(I25&lt;&gt;0,I25+'Basic Price Adjustment'!$E48,"")</f>
        <v>88.36999999999999</v>
      </c>
      <c r="K25" s="112">
        <v>79.8</v>
      </c>
      <c r="L25" s="21">
        <f>IF(K25&lt;&gt;0,K25+'Basic Price Adjustment'!$E48,"")</f>
        <v>86.82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107.02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94.02</v>
      </c>
      <c r="E26" s="109">
        <v>93.6</v>
      </c>
      <c r="F26" s="22">
        <f>IF(E26&lt;&gt;0,E26+'Basic Price Adjustment'!$E49,"")</f>
        <v>100.61999999999999</v>
      </c>
      <c r="G26" s="109">
        <v>93.6</v>
      </c>
      <c r="H26" s="22">
        <f>IF(G26&lt;&gt;0,G26+'Basic Price Adjustment'!$E49,"")</f>
        <v>100.61999999999999</v>
      </c>
      <c r="I26" s="109">
        <v>81.349999999999994</v>
      </c>
      <c r="J26" s="22">
        <f>IF(I26&lt;&gt;0,I26+'Basic Price Adjustment'!$E49,"")</f>
        <v>88.36999999999999</v>
      </c>
      <c r="K26" s="112">
        <v>81.8</v>
      </c>
      <c r="L26" s="22">
        <f>IF(K26&lt;&gt;0,K26+'Basic Price Adjustment'!$E49,"")</f>
        <v>88.82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107.02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128.66999999999999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179.22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K2:L2"/>
    <mergeCell ref="E4:J4"/>
    <mergeCell ref="I7:J7"/>
    <mergeCell ref="I8:J8"/>
    <mergeCell ref="C2:D2"/>
    <mergeCell ref="G8:H8"/>
    <mergeCell ref="G7:H7"/>
    <mergeCell ref="E2:J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M7:N7"/>
    <mergeCell ref="K8:L8"/>
    <mergeCell ref="M8:N8"/>
    <mergeCell ref="O3:P3"/>
    <mergeCell ref="O4:P4"/>
    <mergeCell ref="O5:P5"/>
    <mergeCell ref="O6:P6"/>
    <mergeCell ref="O7:P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205" t="s">
        <v>352</v>
      </c>
      <c r="F7" s="206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207" t="s">
        <v>65</v>
      </c>
      <c r="F8" s="208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84.5</v>
      </c>
      <c r="R10" s="25">
        <f>IF(Q10&lt;&gt;0,Q10+'Basic Price Adjustment'!$E33,"")</f>
        <v>89.65</v>
      </c>
      <c r="S10" s="121">
        <v>87</v>
      </c>
      <c r="T10" s="25">
        <f>IF(S10&lt;&gt;0,S10+'Basic Price Adjustment'!$E33,"")</f>
        <v>92.15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88</v>
      </c>
      <c r="R11" s="21">
        <f>IF(Q11&lt;&gt;0,Q11+'Basic Price Adjustment'!$E34,"")</f>
        <v>93.7</v>
      </c>
      <c r="S11" s="109">
        <v>91</v>
      </c>
      <c r="T11" s="21">
        <f>IF(S11&lt;&gt;0,S11+'Basic Price Adjustment'!$E34,"")</f>
        <v>96.7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88.5</v>
      </c>
      <c r="R12" s="22">
        <f>IF(Q12&lt;&gt;0,Q12+'Basic Price Adjustment'!$E35,"")</f>
        <v>94.86</v>
      </c>
      <c r="S12" s="109">
        <v>89.5</v>
      </c>
      <c r="T12" s="22">
        <f>IF(S12&lt;&gt;0,S12+'Basic Price Adjustment'!$E35,"")</f>
        <v>95.86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88.5</v>
      </c>
      <c r="R13" s="21">
        <f>IF(Q13&lt;&gt;0,Q13+'Basic Price Adjustment'!$E36,"")</f>
        <v>94.86</v>
      </c>
      <c r="S13" s="109">
        <v>89.5</v>
      </c>
      <c r="T13" s="21">
        <f>IF(S13&lt;&gt;0,S13+'Basic Price Adjustment'!$E36,"")</f>
        <v>95.86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88.5</v>
      </c>
      <c r="R14" s="22">
        <f>IF(Q14&lt;&gt;0,Q14+'Basic Price Adjustment'!$E37,"")</f>
        <v>95.08</v>
      </c>
      <c r="S14" s="109">
        <v>91</v>
      </c>
      <c r="T14" s="22">
        <f>IF(S14&lt;&gt;0,S14+'Basic Price Adjustment'!$E37,"")</f>
        <v>97.58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102</v>
      </c>
      <c r="R15" s="21">
        <f>IF(Q15&lt;&gt;0,Q15+'Basic Price Adjustment'!$E38,"")</f>
        <v>108.47</v>
      </c>
      <c r="S15" s="109">
        <v>105</v>
      </c>
      <c r="T15" s="21">
        <f>IF(S15&lt;&gt;0,S15+'Basic Price Adjustment'!$E38,"")</f>
        <v>111.47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89</v>
      </c>
      <c r="R16" s="22">
        <f>IF(Q16&lt;&gt;0,Q16+'Basic Price Adjustment'!$E39,"")</f>
        <v>95.03</v>
      </c>
      <c r="S16" s="109">
        <v>91</v>
      </c>
      <c r="T16" s="22">
        <f>IF(S16&lt;&gt;0,S16+'Basic Price Adjustment'!$E39,"")</f>
        <v>97.03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93</v>
      </c>
      <c r="R17" s="21">
        <f>IF(Q17&lt;&gt;0,Q17+'Basic Price Adjustment'!$E40,"")</f>
        <v>100.68</v>
      </c>
      <c r="S17" s="109">
        <v>93.75</v>
      </c>
      <c r="T17" s="21">
        <f>IF(S17&lt;&gt;0,S17+'Basic Price Adjustment'!$E40,"")</f>
        <v>101.43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103</v>
      </c>
      <c r="R18" s="22">
        <f>IF(Q18&lt;&gt;0,Q18+'Basic Price Adjustment'!$E41,"")</f>
        <v>110.57</v>
      </c>
      <c r="S18" s="109">
        <v>105</v>
      </c>
      <c r="T18" s="22">
        <f>IF(S18&lt;&gt;0,S18+'Basic Price Adjustment'!$E41,"")</f>
        <v>112.57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91</v>
      </c>
      <c r="R19" s="21">
        <f>IF(Q19&lt;&gt;0,Q19+'Basic Price Adjustment'!$E42,"")</f>
        <v>98.57</v>
      </c>
      <c r="S19" s="109">
        <v>93</v>
      </c>
      <c r="T19" s="21">
        <f>IF(S19&lt;&gt;0,S19+'Basic Price Adjustment'!$E42,"")</f>
        <v>100.57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101</v>
      </c>
      <c r="R20" s="22">
        <f>IF(Q20&lt;&gt;0,Q20+'Basic Price Adjustment'!$E43,"")</f>
        <v>108.46</v>
      </c>
      <c r="S20" s="109">
        <v>103</v>
      </c>
      <c r="T20" s="22">
        <f>IF(S20&lt;&gt;0,S20+'Basic Price Adjustment'!$E43,"")</f>
        <v>110.46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114.22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113.78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105</v>
      </c>
      <c r="R23" s="21">
        <f>IF(Q23&lt;&gt;0,Q23+'Basic Price Adjustment'!$E46,"")</f>
        <v>113.89</v>
      </c>
      <c r="S23" s="109">
        <v>105</v>
      </c>
      <c r="T23" s="21">
        <f>IF(S23&lt;&gt;0,S23+'Basic Price Adjustment'!$E46,"")</f>
        <v>113.89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114.11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95</v>
      </c>
      <c r="R25" s="21">
        <f>IF(Q25&lt;&gt;0,Q25+'Basic Price Adjustment'!$E48,"")</f>
        <v>102.02</v>
      </c>
      <c r="S25" s="109">
        <v>96</v>
      </c>
      <c r="T25" s="21">
        <f>IF(S25&lt;&gt;0,S25+'Basic Price Adjustment'!$E48,"")</f>
        <v>103.02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103</v>
      </c>
      <c r="R26" s="22">
        <f>IF(Q26&lt;&gt;0,Q26+'Basic Price Adjustment'!$E49,"")</f>
        <v>110.02</v>
      </c>
      <c r="S26" s="109">
        <v>106</v>
      </c>
      <c r="T26" s="22">
        <f>IF(S26&lt;&gt;0,S26+'Basic Price Adjustment'!$E49,"")</f>
        <v>113.02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S8:T8"/>
    <mergeCell ref="Q3:T3"/>
    <mergeCell ref="Q5:T5"/>
    <mergeCell ref="S2:T2"/>
    <mergeCell ref="S4:T4"/>
    <mergeCell ref="S6:T6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June 2026, Ip</v>
      </c>
      <c r="C5" s="96">
        <v>689</v>
      </c>
      <c r="D5" s="97">
        <v>4.4160000000000004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4.29</v>
      </c>
      <c r="D33" s="41">
        <f>ROUND((($D$5/$D$4)-1)*$D$4*0.43,2)</f>
        <v>0.86</v>
      </c>
      <c r="E33" s="42">
        <f>C33+D33</f>
        <v>5.15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4.84</v>
      </c>
      <c r="D34" s="41">
        <f t="shared" ref="D34:D51" si="1">ROUND((($D$5/$D$4)-1)*$D$4*0.43,2)</f>
        <v>0.86</v>
      </c>
      <c r="E34" s="42">
        <f t="shared" ref="E34:E47" si="2">C34+D34</f>
        <v>5.7</v>
      </c>
    </row>
    <row r="35" spans="1:5" x14ac:dyDescent="0.2">
      <c r="A35" s="37">
        <v>3</v>
      </c>
      <c r="B35" s="39" t="s">
        <v>105</v>
      </c>
      <c r="C35" s="40">
        <f t="shared" si="0"/>
        <v>5.5</v>
      </c>
      <c r="D35" s="41">
        <f t="shared" si="1"/>
        <v>0.86</v>
      </c>
      <c r="E35" s="42">
        <f t="shared" si="2"/>
        <v>6.36</v>
      </c>
    </row>
    <row r="36" spans="1:5" x14ac:dyDescent="0.2">
      <c r="A36" s="37">
        <v>4</v>
      </c>
      <c r="B36" s="39" t="s">
        <v>106</v>
      </c>
      <c r="C36" s="40">
        <f t="shared" si="0"/>
        <v>5.5</v>
      </c>
      <c r="D36" s="41">
        <f t="shared" si="1"/>
        <v>0.86</v>
      </c>
      <c r="E36" s="42">
        <f t="shared" si="2"/>
        <v>6.36</v>
      </c>
    </row>
    <row r="37" spans="1:5" x14ac:dyDescent="0.2">
      <c r="A37" s="37">
        <v>5</v>
      </c>
      <c r="B37" s="39" t="s">
        <v>107</v>
      </c>
      <c r="C37" s="40">
        <f t="shared" si="0"/>
        <v>5.72</v>
      </c>
      <c r="D37" s="41">
        <f t="shared" si="1"/>
        <v>0.86</v>
      </c>
      <c r="E37" s="42">
        <f t="shared" si="2"/>
        <v>6.58</v>
      </c>
    </row>
    <row r="38" spans="1:5" x14ac:dyDescent="0.2">
      <c r="A38" s="37">
        <v>6</v>
      </c>
      <c r="B38" s="39" t="s">
        <v>108</v>
      </c>
      <c r="C38" s="40">
        <f t="shared" si="0"/>
        <v>5.61</v>
      </c>
      <c r="D38" s="41">
        <f t="shared" si="1"/>
        <v>0.86</v>
      </c>
      <c r="E38" s="42">
        <f t="shared" si="2"/>
        <v>6.4700000000000006</v>
      </c>
    </row>
    <row r="39" spans="1:5" x14ac:dyDescent="0.2">
      <c r="A39" s="37">
        <v>7</v>
      </c>
      <c r="B39" s="39" t="s">
        <v>109</v>
      </c>
      <c r="C39" s="40">
        <f t="shared" si="0"/>
        <v>5.17</v>
      </c>
      <c r="D39" s="41">
        <f t="shared" si="1"/>
        <v>0.86</v>
      </c>
      <c r="E39" s="42">
        <f t="shared" si="2"/>
        <v>6.03</v>
      </c>
    </row>
    <row r="40" spans="1:5" x14ac:dyDescent="0.2">
      <c r="A40" s="37">
        <v>8</v>
      </c>
      <c r="B40" s="39" t="s">
        <v>110</v>
      </c>
      <c r="C40" s="40">
        <f t="shared" si="0"/>
        <v>6.82</v>
      </c>
      <c r="D40" s="41">
        <f t="shared" si="1"/>
        <v>0.86</v>
      </c>
      <c r="E40" s="42">
        <f t="shared" si="2"/>
        <v>7.6800000000000006</v>
      </c>
    </row>
    <row r="41" spans="1:5" x14ac:dyDescent="0.2">
      <c r="A41" s="37">
        <v>9</v>
      </c>
      <c r="B41" s="39" t="s">
        <v>111</v>
      </c>
      <c r="C41" s="40">
        <f t="shared" si="0"/>
        <v>6.71</v>
      </c>
      <c r="D41" s="41">
        <f t="shared" si="1"/>
        <v>0.86</v>
      </c>
      <c r="E41" s="42">
        <f t="shared" si="2"/>
        <v>7.57</v>
      </c>
    </row>
    <row r="42" spans="1:5" x14ac:dyDescent="0.2">
      <c r="A42" s="37">
        <v>10</v>
      </c>
      <c r="B42" s="39" t="s">
        <v>112</v>
      </c>
      <c r="C42" s="40">
        <f t="shared" si="0"/>
        <v>6.71</v>
      </c>
      <c r="D42" s="41">
        <f t="shared" si="1"/>
        <v>0.86</v>
      </c>
      <c r="E42" s="42">
        <f t="shared" si="2"/>
        <v>7.57</v>
      </c>
    </row>
    <row r="43" spans="1:5" x14ac:dyDescent="0.2">
      <c r="A43" s="37">
        <v>11</v>
      </c>
      <c r="B43" s="39" t="s">
        <v>113</v>
      </c>
      <c r="C43" s="40">
        <f t="shared" si="0"/>
        <v>6.6</v>
      </c>
      <c r="D43" s="41">
        <f t="shared" si="1"/>
        <v>0.86</v>
      </c>
      <c r="E43" s="42">
        <f t="shared" si="2"/>
        <v>7.46</v>
      </c>
    </row>
    <row r="44" spans="1:5" x14ac:dyDescent="0.2">
      <c r="A44" s="37">
        <v>12</v>
      </c>
      <c r="B44" s="39" t="s">
        <v>114</v>
      </c>
      <c r="C44" s="40">
        <f t="shared" si="0"/>
        <v>8.36</v>
      </c>
      <c r="D44" s="41">
        <f t="shared" si="1"/>
        <v>0.86</v>
      </c>
      <c r="E44" s="42">
        <f t="shared" si="2"/>
        <v>9.2199999999999989</v>
      </c>
    </row>
    <row r="45" spans="1:5" x14ac:dyDescent="0.2">
      <c r="A45" s="37">
        <v>13</v>
      </c>
      <c r="B45" s="39" t="s">
        <v>115</v>
      </c>
      <c r="C45" s="40">
        <f t="shared" si="0"/>
        <v>7.92</v>
      </c>
      <c r="D45" s="41">
        <f t="shared" si="1"/>
        <v>0.86</v>
      </c>
      <c r="E45" s="42">
        <f t="shared" si="2"/>
        <v>8.7799999999999994</v>
      </c>
    </row>
    <row r="46" spans="1:5" x14ac:dyDescent="0.2">
      <c r="A46" s="37">
        <v>14</v>
      </c>
      <c r="B46" s="39" t="s">
        <v>116</v>
      </c>
      <c r="C46" s="40">
        <f t="shared" si="0"/>
        <v>8.0299999999999994</v>
      </c>
      <c r="D46" s="41">
        <f t="shared" si="1"/>
        <v>0.86</v>
      </c>
      <c r="E46" s="42">
        <f t="shared" si="2"/>
        <v>8.8899999999999988</v>
      </c>
    </row>
    <row r="47" spans="1:5" x14ac:dyDescent="0.2">
      <c r="A47" s="37">
        <v>15</v>
      </c>
      <c r="B47" s="39" t="s">
        <v>117</v>
      </c>
      <c r="C47" s="40">
        <f t="shared" si="0"/>
        <v>8.25</v>
      </c>
      <c r="D47" s="41">
        <f t="shared" si="1"/>
        <v>0.86</v>
      </c>
      <c r="E47" s="42">
        <f t="shared" si="2"/>
        <v>9.11</v>
      </c>
    </row>
    <row r="48" spans="1:5" x14ac:dyDescent="0.2">
      <c r="A48" s="37">
        <v>16</v>
      </c>
      <c r="B48" s="39" t="s">
        <v>118</v>
      </c>
      <c r="C48" s="40">
        <f t="shared" si="0"/>
        <v>6.16</v>
      </c>
      <c r="D48" s="41">
        <f t="shared" si="1"/>
        <v>0.86</v>
      </c>
      <c r="E48" s="42">
        <f>C48+D48</f>
        <v>7.0200000000000005</v>
      </c>
    </row>
    <row r="49" spans="1:5" x14ac:dyDescent="0.2">
      <c r="A49" s="37">
        <v>17</v>
      </c>
      <c r="B49" s="39" t="s">
        <v>119</v>
      </c>
      <c r="C49" s="40">
        <f t="shared" si="0"/>
        <v>6.16</v>
      </c>
      <c r="D49" s="41">
        <f t="shared" si="1"/>
        <v>0.86</v>
      </c>
      <c r="E49" s="42">
        <f>C49+D49</f>
        <v>7.0200000000000005</v>
      </c>
    </row>
    <row r="50" spans="1:5" x14ac:dyDescent="0.2">
      <c r="A50" s="37">
        <v>81</v>
      </c>
      <c r="B50" s="39" t="s">
        <v>120</v>
      </c>
      <c r="C50" s="40">
        <f t="shared" si="0"/>
        <v>7.81</v>
      </c>
      <c r="D50" s="41">
        <f t="shared" si="1"/>
        <v>0.86</v>
      </c>
      <c r="E50" s="42">
        <f>C50+D50</f>
        <v>8.67</v>
      </c>
    </row>
    <row r="51" spans="1:5" x14ac:dyDescent="0.2">
      <c r="A51" s="37">
        <v>84</v>
      </c>
      <c r="B51" s="39" t="s">
        <v>121</v>
      </c>
      <c r="C51" s="40">
        <f t="shared" si="0"/>
        <v>8.36</v>
      </c>
      <c r="D51" s="41">
        <f t="shared" si="1"/>
        <v>0.86</v>
      </c>
      <c r="E51" s="42">
        <f>C51+D51</f>
        <v>9.2199999999999989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311</v>
      </c>
      <c r="J2" s="177"/>
      <c r="K2" s="177"/>
      <c r="L2" s="177"/>
      <c r="M2" s="177"/>
      <c r="N2" s="177"/>
      <c r="O2" s="177"/>
      <c r="P2" s="177"/>
    </row>
    <row r="3" spans="1:1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71"/>
      <c r="B4" s="172"/>
      <c r="C4" s="60"/>
      <c r="D4" s="61"/>
      <c r="E4" s="161"/>
      <c r="F4" s="180"/>
      <c r="G4" s="161"/>
      <c r="H4" s="162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58" t="s">
        <v>28</v>
      </c>
      <c r="J5" s="59"/>
      <c r="K5" s="59"/>
      <c r="L5" s="59"/>
      <c r="M5" s="59"/>
      <c r="N5" s="59"/>
      <c r="O5" s="163"/>
      <c r="P5" s="160"/>
    </row>
    <row r="6" spans="1:1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75" t="s">
        <v>40</v>
      </c>
      <c r="J6" s="176"/>
      <c r="K6" s="175" t="s">
        <v>41</v>
      </c>
      <c r="L6" s="176"/>
      <c r="M6" s="175" t="s">
        <v>124</v>
      </c>
      <c r="N6" s="176"/>
      <c r="O6" s="149" t="s">
        <v>240</v>
      </c>
      <c r="P6" s="164"/>
    </row>
    <row r="7" spans="1:1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5" t="s">
        <v>43</v>
      </c>
      <c r="J7" s="156"/>
      <c r="K7" s="155" t="s">
        <v>16</v>
      </c>
      <c r="L7" s="156"/>
      <c r="M7" s="209">
        <v>38.824260000000002</v>
      </c>
      <c r="N7" s="210"/>
      <c r="O7" s="151">
        <v>38.85622</v>
      </c>
      <c r="P7" s="214"/>
    </row>
    <row r="8" spans="1:1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7" t="s">
        <v>44</v>
      </c>
      <c r="J8" s="158"/>
      <c r="K8" s="157" t="s">
        <v>45</v>
      </c>
      <c r="L8" s="158"/>
      <c r="M8" s="211">
        <v>-81.750870000000006</v>
      </c>
      <c r="N8" s="212"/>
      <c r="O8" s="189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84.5</v>
      </c>
      <c r="F10" s="25">
        <f>IF(E10&lt;&gt;0,E10+'Basic Price Adjustment'!$E33,"")</f>
        <v>89.65</v>
      </c>
      <c r="G10" s="121">
        <v>87</v>
      </c>
      <c r="H10" s="25">
        <f>IF(G10&lt;&gt;0,G10+'Basic Price Adjustment'!$E33,"")</f>
        <v>92.15</v>
      </c>
      <c r="I10" s="121">
        <v>80</v>
      </c>
      <c r="J10" s="25">
        <f>IF(I10&lt;&gt;0,I10+'Basic Price Adjustment'!$E33,"")</f>
        <v>85.15</v>
      </c>
      <c r="K10" s="121">
        <v>80</v>
      </c>
      <c r="L10" s="25">
        <f>IF(K10&lt;&gt;0,K10+'Basic Price Adjustment'!$E33,"")</f>
        <v>85.15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88</v>
      </c>
      <c r="F11" s="21">
        <f>IF(E11&lt;&gt;0,E11+'Basic Price Adjustment'!$E34,"")</f>
        <v>93.7</v>
      </c>
      <c r="G11" s="109">
        <v>91</v>
      </c>
      <c r="H11" s="21">
        <f>IF(G11&lt;&gt;0,G11+'Basic Price Adjustment'!$E34,"")</f>
        <v>96.7</v>
      </c>
      <c r="I11" s="109">
        <v>80.75</v>
      </c>
      <c r="J11" s="21">
        <f>IF(I11&lt;&gt;0,I11+'Basic Price Adjustment'!$E34,"")</f>
        <v>86.45</v>
      </c>
      <c r="K11" s="109">
        <v>80.75</v>
      </c>
      <c r="L11" s="21">
        <f>IF(K11&lt;&gt;0,K11+'Basic Price Adjustment'!$E34,"")</f>
        <v>86.45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88.5</v>
      </c>
      <c r="F12" s="22">
        <f>IF(E12&lt;&gt;0,E12+'Basic Price Adjustment'!$E35,"")</f>
        <v>94.86</v>
      </c>
      <c r="G12" s="109">
        <v>89.5</v>
      </c>
      <c r="H12" s="22">
        <f>IF(G12&lt;&gt;0,G12+'Basic Price Adjustment'!$E35,"")</f>
        <v>95.86</v>
      </c>
      <c r="I12" s="109">
        <v>82.25</v>
      </c>
      <c r="J12" s="22">
        <f>IF(I12&lt;&gt;0,I12+'Basic Price Adjustment'!$E35,"")</f>
        <v>88.61</v>
      </c>
      <c r="K12" s="109">
        <v>82.25</v>
      </c>
      <c r="L12" s="22">
        <f>IF(K12&lt;&gt;0,K12+'Basic Price Adjustment'!$E35,"")</f>
        <v>88.61</v>
      </c>
      <c r="M12" s="109">
        <v>98.75</v>
      </c>
      <c r="N12" s="22">
        <f>IF(M12&lt;&gt;0,M12+'Basic Price Adjustment'!$E35,"")</f>
        <v>105.11</v>
      </c>
      <c r="O12" s="109">
        <v>94.25</v>
      </c>
      <c r="P12" s="22">
        <f>IF(O12&lt;&gt;0,O12+'Basic Price Adjustment'!$E35,"")</f>
        <v>100.61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88.5</v>
      </c>
      <c r="F13" s="21">
        <f>IF(E13&lt;&gt;0,E13+'Basic Price Adjustment'!$E36,"")</f>
        <v>94.86</v>
      </c>
      <c r="G13" s="109">
        <v>89.5</v>
      </c>
      <c r="H13" s="21">
        <f>IF(G13&lt;&gt;0,G13+'Basic Price Adjustment'!$E36,"")</f>
        <v>95.86</v>
      </c>
      <c r="I13" s="109">
        <v>82.25</v>
      </c>
      <c r="J13" s="21">
        <f>IF(I13&lt;&gt;0,I13+'Basic Price Adjustment'!$E36,"")</f>
        <v>88.61</v>
      </c>
      <c r="K13" s="109">
        <v>82.25</v>
      </c>
      <c r="L13" s="21">
        <f>IF(K13&lt;&gt;0,K13+'Basic Price Adjustment'!$E36,"")</f>
        <v>88.61</v>
      </c>
      <c r="M13" s="109">
        <v>98.75</v>
      </c>
      <c r="N13" s="21">
        <f>IF(M13&lt;&gt;0,M13+'Basic Price Adjustment'!$E36,"")</f>
        <v>105.11</v>
      </c>
      <c r="O13" s="109">
        <v>94.25</v>
      </c>
      <c r="P13" s="21">
        <f>IF(O13&lt;&gt;0,O13+'Basic Price Adjustment'!$E36,"")</f>
        <v>100.61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88.5</v>
      </c>
      <c r="F14" s="22">
        <f>IF(E14&lt;&gt;0,E14+'Basic Price Adjustment'!$E37,"")</f>
        <v>95.08</v>
      </c>
      <c r="G14" s="109">
        <v>91</v>
      </c>
      <c r="H14" s="22">
        <f>IF(G14&lt;&gt;0,G14+'Basic Price Adjustment'!$E37,"")</f>
        <v>97.58</v>
      </c>
      <c r="I14" s="109">
        <v>82.25</v>
      </c>
      <c r="J14" s="22">
        <f>IF(I14&lt;&gt;0,I14+'Basic Price Adjustment'!$E37,"")</f>
        <v>88.83</v>
      </c>
      <c r="K14" s="109">
        <v>82.25</v>
      </c>
      <c r="L14" s="22">
        <f>IF(K14&lt;&gt;0,K14+'Basic Price Adjustment'!$E37,"")</f>
        <v>88.83</v>
      </c>
      <c r="M14" s="109">
        <v>98.75</v>
      </c>
      <c r="N14" s="22">
        <f>IF(M14&lt;&gt;0,M14+'Basic Price Adjustment'!$E37,"")</f>
        <v>105.33</v>
      </c>
      <c r="O14" s="109">
        <v>94.25</v>
      </c>
      <c r="P14" s="22">
        <f>IF(O14&lt;&gt;0,O14+'Basic Price Adjustment'!$E37,"")</f>
        <v>100.83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102</v>
      </c>
      <c r="F15" s="21">
        <f>IF(E15&lt;&gt;0,E15+'Basic Price Adjustment'!$E38,"")</f>
        <v>108.47</v>
      </c>
      <c r="G15" s="109">
        <v>105</v>
      </c>
      <c r="H15" s="21">
        <f>IF(G15&lt;&gt;0,G15+'Basic Price Adjustment'!$E38,"")</f>
        <v>111.47</v>
      </c>
      <c r="I15" s="109">
        <v>91</v>
      </c>
      <c r="J15" s="21">
        <f>IF(I15&lt;&gt;0,I15+'Basic Price Adjustment'!$E38,"")</f>
        <v>97.47</v>
      </c>
      <c r="K15" s="109">
        <v>91</v>
      </c>
      <c r="L15" s="21">
        <f>IF(K15&lt;&gt;0,K15+'Basic Price Adjustment'!$E38,"")</f>
        <v>97.47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89</v>
      </c>
      <c r="F16" s="22">
        <f>IF(E16&lt;&gt;0,E16+'Basic Price Adjustment'!$E39,"")</f>
        <v>95.03</v>
      </c>
      <c r="G16" s="109">
        <v>91</v>
      </c>
      <c r="H16" s="22">
        <f>IF(G16&lt;&gt;0,G16+'Basic Price Adjustment'!$E39,"")</f>
        <v>97.03</v>
      </c>
      <c r="I16" s="109">
        <v>84.35</v>
      </c>
      <c r="J16" s="22">
        <f>IF(I16&lt;&gt;0,I16+'Basic Price Adjustment'!$E39,"")</f>
        <v>90.38</v>
      </c>
      <c r="K16" s="109">
        <v>84.35</v>
      </c>
      <c r="L16" s="22">
        <f>IF(K16&lt;&gt;0,K16+'Basic Price Adjustment'!$E39,"")</f>
        <v>90.38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93</v>
      </c>
      <c r="F17" s="21">
        <f>IF(E17&lt;&gt;0,E17+'Basic Price Adjustment'!$E40,"")</f>
        <v>100.68</v>
      </c>
      <c r="G17" s="109">
        <v>93.75</v>
      </c>
      <c r="H17" s="21">
        <f>IF(G17&lt;&gt;0,G17+'Basic Price Adjustment'!$E40,"")</f>
        <v>101.43</v>
      </c>
      <c r="I17" s="109">
        <v>88.75</v>
      </c>
      <c r="J17" s="21">
        <f>IF(I17&lt;&gt;0,I17+'Basic Price Adjustment'!$E40,"")</f>
        <v>96.43</v>
      </c>
      <c r="K17" s="109">
        <v>88.75</v>
      </c>
      <c r="L17" s="21">
        <f>IF(K17&lt;&gt;0,K17+'Basic Price Adjustment'!$E40,"")</f>
        <v>96.43</v>
      </c>
      <c r="M17" s="109">
        <v>104.25</v>
      </c>
      <c r="N17" s="21">
        <f>IF(M17&lt;&gt;0,M17+'Basic Price Adjustment'!$E40,"")</f>
        <v>111.93</v>
      </c>
      <c r="O17" s="109">
        <v>104.25</v>
      </c>
      <c r="P17" s="21">
        <f>IF(O17&lt;&gt;0,O17+'Basic Price Adjustment'!$E40,"")</f>
        <v>111.93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103</v>
      </c>
      <c r="F18" s="22">
        <f>IF(E18&lt;&gt;0,E18+'Basic Price Adjustment'!$E41,"")</f>
        <v>110.57</v>
      </c>
      <c r="G18" s="109">
        <v>105</v>
      </c>
      <c r="H18" s="22">
        <f>IF(G18&lt;&gt;0,G18+'Basic Price Adjustment'!$E41,"")</f>
        <v>112.57</v>
      </c>
      <c r="I18" s="109">
        <v>98.5</v>
      </c>
      <c r="J18" s="22">
        <f>IF(I18&lt;&gt;0,I18+'Basic Price Adjustment'!$E41,"")</f>
        <v>106.07</v>
      </c>
      <c r="K18" s="109">
        <v>98.5</v>
      </c>
      <c r="L18" s="22">
        <f>IF(K18&lt;&gt;0,K18+'Basic Price Adjustment'!$E41,"")</f>
        <v>106.07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91</v>
      </c>
      <c r="F19" s="21">
        <f>IF(E19&lt;&gt;0,E19+'Basic Price Adjustment'!$E42,"")</f>
        <v>98.57</v>
      </c>
      <c r="G19" s="109">
        <v>93</v>
      </c>
      <c r="H19" s="21">
        <f>IF(G19&lt;&gt;0,G19+'Basic Price Adjustment'!$E42,"")</f>
        <v>100.57</v>
      </c>
      <c r="I19" s="109">
        <v>88.75</v>
      </c>
      <c r="J19" s="21">
        <f>IF(I19&lt;&gt;0,I19+'Basic Price Adjustment'!$E42,"")</f>
        <v>96.32</v>
      </c>
      <c r="K19" s="109">
        <v>88.75</v>
      </c>
      <c r="L19" s="21">
        <f>IF(K19&lt;&gt;0,K19+'Basic Price Adjustment'!$E42,"")</f>
        <v>96.32</v>
      </c>
      <c r="M19" s="109">
        <v>104.25</v>
      </c>
      <c r="N19" s="21">
        <f>IF(M19&lt;&gt;0,M19+'Basic Price Adjustment'!$E42,"")</f>
        <v>111.82</v>
      </c>
      <c r="O19" s="109">
        <v>104.25</v>
      </c>
      <c r="P19" s="21">
        <f>IF(O19&lt;&gt;0,O19+'Basic Price Adjustment'!$E42,"")</f>
        <v>111.82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101</v>
      </c>
      <c r="F20" s="22">
        <f>IF(E20&lt;&gt;0,E20+'Basic Price Adjustment'!$E43,"")</f>
        <v>108.46</v>
      </c>
      <c r="G20" s="109">
        <v>103</v>
      </c>
      <c r="H20" s="22">
        <f>IF(G20&lt;&gt;0,G20+'Basic Price Adjustment'!$E43,"")</f>
        <v>110.46</v>
      </c>
      <c r="I20" s="109">
        <v>98</v>
      </c>
      <c r="J20" s="22">
        <f>IF(I20&lt;&gt;0,I20+'Basic Price Adjustment'!$E43,"")</f>
        <v>105.46</v>
      </c>
      <c r="K20" s="109">
        <v>98</v>
      </c>
      <c r="L20" s="22">
        <f>IF(K20&lt;&gt;0,K20+'Basic Price Adjustment'!$E43,"")</f>
        <v>105.46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114.22</v>
      </c>
      <c r="I21" s="109">
        <v>120</v>
      </c>
      <c r="J21" s="21">
        <f>IF(I21&lt;&gt;0,I21+'Basic Price Adjustment'!$E44,"")</f>
        <v>129.22</v>
      </c>
      <c r="K21" s="109">
        <v>120</v>
      </c>
      <c r="L21" s="21">
        <f>IF(K21&lt;&gt;0,K21+'Basic Price Adjustment'!$E44,"")</f>
        <v>129.22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113.78</v>
      </c>
      <c r="I22" s="109">
        <v>120</v>
      </c>
      <c r="J22" s="22">
        <f>IF(I22&lt;&gt;0,I22+'Basic Price Adjustment'!$E45,"")</f>
        <v>128.78</v>
      </c>
      <c r="K22" s="109">
        <v>120</v>
      </c>
      <c r="L22" s="22">
        <f>IF(K22&lt;&gt;0,K22+'Basic Price Adjustment'!$E45,"")</f>
        <v>128.78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</v>
      </c>
      <c r="F23" s="21">
        <f>IF(E23&lt;&gt;0,E23+'Basic Price Adjustment'!$E46,"")</f>
        <v>113.89</v>
      </c>
      <c r="G23" s="109">
        <v>105</v>
      </c>
      <c r="H23" s="21">
        <f>IF(G23&lt;&gt;0,G23+'Basic Price Adjustment'!$E46,"")</f>
        <v>113.89</v>
      </c>
      <c r="I23" s="109">
        <v>115</v>
      </c>
      <c r="J23" s="21">
        <f>IF(I23&lt;&gt;0,I23+'Basic Price Adjustment'!$E46,"")</f>
        <v>123.89</v>
      </c>
      <c r="K23" s="109">
        <v>115</v>
      </c>
      <c r="L23" s="21">
        <f>IF(K23&lt;&gt;0,K23+'Basic Price Adjustment'!$E46,"")</f>
        <v>123.89</v>
      </c>
      <c r="M23" s="109">
        <v>104.25</v>
      </c>
      <c r="N23" s="21">
        <f>IF(M23&lt;&gt;0,M23+'Basic Price Adjustment'!$E46,"")</f>
        <v>113.14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114.11</v>
      </c>
      <c r="I24" s="109">
        <v>120</v>
      </c>
      <c r="J24" s="22">
        <f>IF(I24&lt;&gt;0,I24+'Basic Price Adjustment'!$E47,"")</f>
        <v>129.11000000000001</v>
      </c>
      <c r="K24" s="109">
        <v>120</v>
      </c>
      <c r="L24" s="22">
        <f>IF(K24&lt;&gt;0,K24+'Basic Price Adjustment'!$E47,"")</f>
        <v>129.11000000000001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95</v>
      </c>
      <c r="F25" s="21">
        <f>IF(E25&lt;&gt;0,E25+'Basic Price Adjustment'!$E48,"")</f>
        <v>102.02</v>
      </c>
      <c r="G25" s="109">
        <v>96</v>
      </c>
      <c r="H25" s="21">
        <f>IF(G25&lt;&gt;0,G25+'Basic Price Adjustment'!$E48,"")</f>
        <v>103.02</v>
      </c>
      <c r="I25" s="109">
        <v>97.25</v>
      </c>
      <c r="J25" s="21">
        <f>IF(I25&lt;&gt;0,I25+'Basic Price Adjustment'!$E48,"")</f>
        <v>104.27</v>
      </c>
      <c r="K25" s="109">
        <v>97.25</v>
      </c>
      <c r="L25" s="21">
        <f>IF(K25&lt;&gt;0,K25+'Basic Price Adjustment'!$E48,"")</f>
        <v>104.27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103</v>
      </c>
      <c r="F26" s="22">
        <f>IF(E26&lt;&gt;0,E26+'Basic Price Adjustment'!$E49,"")</f>
        <v>110.02</v>
      </c>
      <c r="G26" s="109">
        <v>106</v>
      </c>
      <c r="H26" s="22">
        <f>IF(G26&lt;&gt;0,G26+'Basic Price Adjustment'!$E49,"")</f>
        <v>113.02</v>
      </c>
      <c r="I26" s="109">
        <v>97.25</v>
      </c>
      <c r="J26" s="22">
        <f>IF(I26&lt;&gt;0,I26+'Basic Price Adjustment'!$E49,"")</f>
        <v>104.27</v>
      </c>
      <c r="K26" s="109">
        <v>97.25</v>
      </c>
      <c r="L26" s="22">
        <f>IF(K26&lt;&gt;0,K26+'Basic Price Adjustment'!$E49,"")</f>
        <v>104.27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I7:J7"/>
    <mergeCell ref="G4:H4"/>
    <mergeCell ref="G6:H6"/>
    <mergeCell ref="E3:H3"/>
    <mergeCell ref="E5:H5"/>
    <mergeCell ref="C2:D2"/>
    <mergeCell ref="C5:D5"/>
    <mergeCell ref="B5:B6"/>
    <mergeCell ref="C6:D6"/>
    <mergeCell ref="E6:F6"/>
    <mergeCell ref="E2:F2"/>
    <mergeCell ref="E4:F4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A3:A8"/>
    <mergeCell ref="B3:B4"/>
    <mergeCell ref="C7:D7"/>
    <mergeCell ref="E8:F8"/>
    <mergeCell ref="E7:F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312</v>
      </c>
      <c r="D2" s="177"/>
      <c r="E2" s="177" t="s">
        <v>292</v>
      </c>
      <c r="F2" s="177"/>
      <c r="G2" s="181" t="s">
        <v>313</v>
      </c>
      <c r="H2" s="181"/>
      <c r="I2" s="181"/>
      <c r="J2" s="181"/>
      <c r="K2" s="181"/>
      <c r="L2" s="181"/>
      <c r="M2" s="181"/>
      <c r="N2" s="181"/>
    </row>
    <row r="3" spans="1:14" s="27" customFormat="1" ht="30" customHeight="1" thickBot="1" x14ac:dyDescent="0.25">
      <c r="A3" s="170" t="s">
        <v>10</v>
      </c>
      <c r="B3" s="128" t="s">
        <v>238</v>
      </c>
      <c r="C3" s="159">
        <v>192590</v>
      </c>
      <c r="D3" s="160"/>
      <c r="E3" s="159">
        <v>120293</v>
      </c>
      <c r="F3" s="16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71"/>
      <c r="B4" s="173" t="s">
        <v>11</v>
      </c>
      <c r="C4" s="159" t="s">
        <v>267</v>
      </c>
      <c r="D4" s="16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71"/>
      <c r="B5" s="174"/>
      <c r="C5" s="149" t="s">
        <v>268</v>
      </c>
      <c r="D5" s="150"/>
      <c r="E5" s="149" t="s">
        <v>151</v>
      </c>
      <c r="F5" s="150"/>
      <c r="G5" s="149" t="s">
        <v>101</v>
      </c>
      <c r="H5" s="150"/>
      <c r="I5" s="149" t="s">
        <v>254</v>
      </c>
      <c r="J5" s="164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71"/>
      <c r="B6" s="23" t="s">
        <v>15</v>
      </c>
      <c r="C6" s="151" t="s">
        <v>330</v>
      </c>
      <c r="D6" s="152"/>
      <c r="E6" s="151"/>
      <c r="F6" s="152"/>
      <c r="G6" s="151" t="s">
        <v>17</v>
      </c>
      <c r="H6" s="152"/>
      <c r="I6" s="151" t="s">
        <v>278</v>
      </c>
      <c r="J6" s="191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72"/>
      <c r="B7" s="24"/>
      <c r="C7" s="153" t="s">
        <v>331</v>
      </c>
      <c r="D7" s="154"/>
      <c r="E7" s="153"/>
      <c r="F7" s="154"/>
      <c r="G7" s="153" t="s">
        <v>85</v>
      </c>
      <c r="H7" s="154"/>
      <c r="I7" s="189" t="s">
        <v>279</v>
      </c>
      <c r="J7" s="190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61.65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72</v>
      </c>
      <c r="K9" s="121">
        <v>61.7</v>
      </c>
      <c r="L9" s="25">
        <f>IF(K9&lt;&gt;0,K9+'Basic Price Adjustment'!$E33,"")</f>
        <v>66.850000000000009</v>
      </c>
      <c r="M9" s="121">
        <v>65.150000000000006</v>
      </c>
      <c r="N9" s="25">
        <f>IF(M9&lt;&gt;0,M9+'Basic Price Adjustment'!$E33,"")</f>
        <v>70.300000000000011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69.3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77.05</v>
      </c>
      <c r="K10" s="109">
        <v>67.95</v>
      </c>
      <c r="L10" s="21">
        <f>IF(K10&lt;&gt;0,K10+'Basic Price Adjustment'!$E34,"")</f>
        <v>73.650000000000006</v>
      </c>
      <c r="M10" s="109">
        <v>71.95</v>
      </c>
      <c r="N10" s="21">
        <f>IF(M10&lt;&gt;0,M10+'Basic Price Adjustment'!$E34,"")</f>
        <v>77.650000000000006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71.260000000000005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80.66</v>
      </c>
      <c r="K11" s="109">
        <v>69.3</v>
      </c>
      <c r="L11" s="22">
        <f>IF(K11&lt;&gt;0,K11+'Basic Price Adjustment'!$E35,"")</f>
        <v>75.66</v>
      </c>
      <c r="M11" s="109">
        <v>72.849999999999994</v>
      </c>
      <c r="N11" s="22">
        <f>IF(M11&lt;&gt;0,M11+'Basic Price Adjustment'!$E35,"")</f>
        <v>79.209999999999994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71.260000000000005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80.66</v>
      </c>
      <c r="K12" s="109">
        <v>69.3</v>
      </c>
      <c r="L12" s="21">
        <f>IF(K12&lt;&gt;0,K12+'Basic Price Adjustment'!$E36,"")</f>
        <v>75.66</v>
      </c>
      <c r="M12" s="109">
        <v>72.849999999999994</v>
      </c>
      <c r="N12" s="21">
        <f>IF(M12&lt;&gt;0,M12+'Basic Price Adjustment'!$E36,"")</f>
        <v>79.209999999999994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71.48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80.88</v>
      </c>
      <c r="K13" s="109">
        <v>69.3</v>
      </c>
      <c r="L13" s="22">
        <f>IF(K13&lt;&gt;0,K13+'Basic Price Adjustment'!$E37,"")</f>
        <v>75.88</v>
      </c>
      <c r="M13" s="109">
        <v>72.849999999999994</v>
      </c>
      <c r="N13" s="22">
        <f>IF(M13&lt;&gt;0,M13+'Basic Price Adjustment'!$E37,"")</f>
        <v>79.429999999999993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74.069999999999993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89.17</v>
      </c>
      <c r="K14" s="109">
        <v>72.25</v>
      </c>
      <c r="L14" s="21">
        <f>IF(K14&lt;&gt;0,K14+'Basic Price Adjustment'!$E38,"")</f>
        <v>78.72</v>
      </c>
      <c r="M14" s="109">
        <v>74.58</v>
      </c>
      <c r="N14" s="21">
        <f>IF(M14&lt;&gt;0,M14+'Basic Price Adjustment'!$E38,"")</f>
        <v>81.05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70.930000000000007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83.48</v>
      </c>
      <c r="K15" s="109">
        <v>69.099999999999994</v>
      </c>
      <c r="L15" s="22">
        <f>IF(K15&lt;&gt;0,K15+'Basic Price Adjustment'!$E39,"")</f>
        <v>75.13</v>
      </c>
      <c r="M15" s="109">
        <v>72.44</v>
      </c>
      <c r="N15" s="22">
        <f>IF(M15&lt;&gt;0,M15+'Basic Price Adjustment'!$E39,"")</f>
        <v>78.47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80.78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91.18</v>
      </c>
      <c r="K16" s="109">
        <v>76.150000000000006</v>
      </c>
      <c r="L16" s="21">
        <f>IF(K16&lt;&gt;0,K16+'Basic Price Adjustment'!$E40,"")</f>
        <v>83.830000000000013</v>
      </c>
      <c r="M16" s="109">
        <v>81.5</v>
      </c>
      <c r="N16" s="21">
        <f>IF(M16&lt;&gt;0,M16+'Basic Price Adjustment'!$E40,"")</f>
        <v>89.18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83.97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99.07</v>
      </c>
      <c r="K17" s="109">
        <v>85.93</v>
      </c>
      <c r="L17" s="22">
        <f>IF(K17&lt;&gt;0,K17+'Basic Price Adjustment'!$E41,"")</f>
        <v>93.5</v>
      </c>
      <c r="M17" s="109">
        <v>84.37</v>
      </c>
      <c r="N17" s="22">
        <f>IF(M17&lt;&gt;0,M17+'Basic Price Adjustment'!$E41,"")</f>
        <v>91.94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80.669999999999987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91.07</v>
      </c>
      <c r="K18" s="109">
        <v>76.150000000000006</v>
      </c>
      <c r="L18" s="21">
        <f>IF(K18&lt;&gt;0,K18+'Basic Price Adjustment'!$E42,"")</f>
        <v>83.72</v>
      </c>
      <c r="M18" s="109">
        <v>81.5</v>
      </c>
      <c r="N18" s="21">
        <f>IF(M18&lt;&gt;0,M18+'Basic Price Adjustment'!$E42,"")</f>
        <v>89.07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83.86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93.809999999999988</v>
      </c>
      <c r="K19" s="109">
        <v>82.15</v>
      </c>
      <c r="L19" s="22">
        <f>IF(K19&lt;&gt;0,K19+'Basic Price Adjustment'!$E43,"")</f>
        <v>89.61</v>
      </c>
      <c r="M19" s="109">
        <v>84.25</v>
      </c>
      <c r="N19" s="22">
        <f>IF(M19&lt;&gt;0,M19+'Basic Price Adjustment'!$E43,"")</f>
        <v>91.71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90.32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94.88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89.99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95.21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76.42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99.61999999999999</v>
      </c>
      <c r="K24" s="109">
        <v>81.349999999999994</v>
      </c>
      <c r="L24" s="21">
        <f>IF(K24&lt;&gt;0,K24+'Basic Price Adjustment'!$E48,"")</f>
        <v>88.36999999999999</v>
      </c>
      <c r="M24" s="109">
        <v>78.260000000000005</v>
      </c>
      <c r="N24" s="21">
        <f>IF(M24&lt;&gt;0,M24+'Basic Price Adjustment'!$E48,"")</f>
        <v>85.28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79.02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100.61999999999999</v>
      </c>
      <c r="K25" s="109">
        <v>81.349999999999994</v>
      </c>
      <c r="L25" s="22">
        <f>IF(K25&lt;&gt;0,K25+'Basic Price Adjustment'!$E49,"")</f>
        <v>88.36999999999999</v>
      </c>
      <c r="M25" s="109">
        <v>79.260000000000005</v>
      </c>
      <c r="N25" s="22">
        <f>IF(M25&lt;&gt;0,M25+'Basic Price Adjustment'!$E49,"")</f>
        <v>86.28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158.66999999999999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159.22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E2:F2"/>
    <mergeCell ref="G2:N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74</v>
      </c>
      <c r="F10" s="25">
        <f>IF(E10&lt;&gt;0,E10+'Basic Price Adjustment'!$E33,"")</f>
        <v>79.150000000000006</v>
      </c>
      <c r="G10" s="121">
        <v>80</v>
      </c>
      <c r="H10" s="25">
        <f>IF(G10&lt;&gt;0,G10+'Basic Price Adjustment'!$E33,"")</f>
        <v>85.15</v>
      </c>
      <c r="I10" s="121">
        <v>80</v>
      </c>
      <c r="J10" s="25">
        <f>IF(I10&lt;&gt;0,I10+'Basic Price Adjustment'!$E33,"")</f>
        <v>85.15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81</v>
      </c>
      <c r="F11" s="21">
        <f>IF(E11&lt;&gt;0,E11+'Basic Price Adjustment'!$E34,"")</f>
        <v>86.7</v>
      </c>
      <c r="G11" s="109">
        <v>80.75</v>
      </c>
      <c r="H11" s="21">
        <f>IF(G11&lt;&gt;0,G11+'Basic Price Adjustment'!$E34,"")</f>
        <v>86.45</v>
      </c>
      <c r="I11" s="109">
        <v>80.75</v>
      </c>
      <c r="J11" s="21">
        <f>IF(I11&lt;&gt;0,I11+'Basic Price Adjustment'!$E34,"")</f>
        <v>86.45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79</v>
      </c>
      <c r="F12" s="22">
        <f>IF(E12&lt;&gt;0,E12+'Basic Price Adjustment'!$E35,"")</f>
        <v>85.36</v>
      </c>
      <c r="G12" s="109">
        <v>82.25</v>
      </c>
      <c r="H12" s="22">
        <f>IF(G12&lt;&gt;0,G12+'Basic Price Adjustment'!$E35,"")</f>
        <v>88.61</v>
      </c>
      <c r="I12" s="109">
        <v>82.25</v>
      </c>
      <c r="J12" s="22">
        <f>IF(I12&lt;&gt;0,I12+'Basic Price Adjustment'!$E35,"")</f>
        <v>88.61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79</v>
      </c>
      <c r="F13" s="21">
        <f>IF(E13&lt;&gt;0,E13+'Basic Price Adjustment'!$E36,"")</f>
        <v>85.36</v>
      </c>
      <c r="G13" s="109">
        <v>82.25</v>
      </c>
      <c r="H13" s="21">
        <f>IF(G13&lt;&gt;0,G13+'Basic Price Adjustment'!$E36,"")</f>
        <v>88.61</v>
      </c>
      <c r="I13" s="109">
        <v>82.25</v>
      </c>
      <c r="J13" s="21">
        <f>IF(I13&lt;&gt;0,I13+'Basic Price Adjustment'!$E36,"")</f>
        <v>88.61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79</v>
      </c>
      <c r="F14" s="22">
        <f>IF(E14&lt;&gt;0,E14+'Basic Price Adjustment'!$E37,"")</f>
        <v>85.58</v>
      </c>
      <c r="G14" s="109">
        <v>82.25</v>
      </c>
      <c r="H14" s="22">
        <f>IF(G14&lt;&gt;0,G14+'Basic Price Adjustment'!$E37,"")</f>
        <v>88.83</v>
      </c>
      <c r="I14" s="109">
        <v>82.25</v>
      </c>
      <c r="J14" s="22">
        <f>IF(I14&lt;&gt;0,I14+'Basic Price Adjustment'!$E37,"")</f>
        <v>88.83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93</v>
      </c>
      <c r="F15" s="21">
        <f>IF(E15&lt;&gt;0,E15+'Basic Price Adjustment'!$E38,"")</f>
        <v>99.47</v>
      </c>
      <c r="G15" s="109">
        <v>91</v>
      </c>
      <c r="H15" s="21">
        <f>IF(G15&lt;&gt;0,G15+'Basic Price Adjustment'!$E38,"")</f>
        <v>97.47</v>
      </c>
      <c r="I15" s="109">
        <v>91</v>
      </c>
      <c r="J15" s="21">
        <f>IF(I15&lt;&gt;0,I15+'Basic Price Adjustment'!$E38,"")</f>
        <v>97.47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80</v>
      </c>
      <c r="F16" s="22">
        <f>IF(E16&lt;&gt;0,E16+'Basic Price Adjustment'!$E39,"")</f>
        <v>86.03</v>
      </c>
      <c r="G16" s="109">
        <v>84.35</v>
      </c>
      <c r="H16" s="22">
        <f>IF(G16&lt;&gt;0,G16+'Basic Price Adjustment'!$E39,"")</f>
        <v>90.38</v>
      </c>
      <c r="I16" s="109">
        <v>84.35</v>
      </c>
      <c r="J16" s="22">
        <f>IF(I16&lt;&gt;0,I16+'Basic Price Adjustment'!$E39,"")</f>
        <v>90.38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82</v>
      </c>
      <c r="F17" s="21">
        <f>IF(E17&lt;&gt;0,E17+'Basic Price Adjustment'!$E40,"")</f>
        <v>89.68</v>
      </c>
      <c r="G17" s="109">
        <v>88.75</v>
      </c>
      <c r="H17" s="21">
        <f>IF(G17&lt;&gt;0,G17+'Basic Price Adjustment'!$E40,"")</f>
        <v>96.43</v>
      </c>
      <c r="I17" s="109">
        <v>88.75</v>
      </c>
      <c r="J17" s="21">
        <f>IF(I17&lt;&gt;0,I17+'Basic Price Adjustment'!$E40,"")</f>
        <v>96.43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87</v>
      </c>
      <c r="F18" s="22">
        <f>IF(E18&lt;&gt;0,E18+'Basic Price Adjustment'!$E41,"")</f>
        <v>94.57</v>
      </c>
      <c r="G18" s="109">
        <v>98.5</v>
      </c>
      <c r="H18" s="22">
        <f>IF(G18&lt;&gt;0,G18+'Basic Price Adjustment'!$E41,"")</f>
        <v>106.07</v>
      </c>
      <c r="I18" s="109">
        <v>98.5</v>
      </c>
      <c r="J18" s="22">
        <f>IF(I18&lt;&gt;0,I18+'Basic Price Adjustment'!$E41,"")</f>
        <v>106.07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82</v>
      </c>
      <c r="F19" s="21">
        <f>IF(E19&lt;&gt;0,E19+'Basic Price Adjustment'!$E42,"")</f>
        <v>89.57</v>
      </c>
      <c r="G19" s="109">
        <v>88.75</v>
      </c>
      <c r="H19" s="21">
        <f>IF(G19&lt;&gt;0,G19+'Basic Price Adjustment'!$E42,"")</f>
        <v>96.32</v>
      </c>
      <c r="I19" s="109">
        <v>88.75</v>
      </c>
      <c r="J19" s="21">
        <f>IF(I19&lt;&gt;0,I19+'Basic Price Adjustment'!$E42,"")</f>
        <v>96.32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101</v>
      </c>
      <c r="F20" s="22">
        <f>IF(E20&lt;&gt;0,E20+'Basic Price Adjustment'!$E43,"")</f>
        <v>108.46</v>
      </c>
      <c r="G20" s="109">
        <v>98</v>
      </c>
      <c r="H20" s="22">
        <f>IF(G20&lt;&gt;0,G20+'Basic Price Adjustment'!$E43,"")</f>
        <v>105.46</v>
      </c>
      <c r="I20" s="109">
        <v>98</v>
      </c>
      <c r="J20" s="22">
        <f>IF(I20&lt;&gt;0,I20+'Basic Price Adjustment'!$E43,"")</f>
        <v>105.46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113</v>
      </c>
      <c r="F21" s="21">
        <f>IF(E21&lt;&gt;0,E21+'Basic Price Adjustment'!$E44,"")</f>
        <v>122.22</v>
      </c>
      <c r="G21" s="109">
        <v>120</v>
      </c>
      <c r="H21" s="21">
        <f>IF(G21&lt;&gt;0,G21+'Basic Price Adjustment'!$E44,"")</f>
        <v>129.22</v>
      </c>
      <c r="I21" s="109">
        <v>120</v>
      </c>
      <c r="J21" s="21">
        <f>IF(I21&lt;&gt;0,I21+'Basic Price Adjustment'!$E44,"")</f>
        <v>129.22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125</v>
      </c>
      <c r="F22" s="22">
        <f>IF(E22&lt;&gt;0,E22+'Basic Price Adjustment'!$E45,"")</f>
        <v>133.78</v>
      </c>
      <c r="G22" s="109">
        <v>120</v>
      </c>
      <c r="H22" s="22">
        <f>IF(G22&lt;&gt;0,G22+'Basic Price Adjustment'!$E45,"")</f>
        <v>128.78</v>
      </c>
      <c r="I22" s="109">
        <v>120</v>
      </c>
      <c r="J22" s="22">
        <f>IF(I22&lt;&gt;0,I22+'Basic Price Adjustment'!$E45,"")</f>
        <v>128.78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112</v>
      </c>
      <c r="F23" s="21">
        <f>IF(E23&lt;&gt;0,E23+'Basic Price Adjustment'!$E46,"")</f>
        <v>120.89</v>
      </c>
      <c r="G23" s="109">
        <v>115</v>
      </c>
      <c r="H23" s="21">
        <f>IF(G23&lt;&gt;0,G23+'Basic Price Adjustment'!$E46,"")</f>
        <v>123.89</v>
      </c>
      <c r="I23" s="109">
        <v>115</v>
      </c>
      <c r="J23" s="21">
        <f>IF(I23&lt;&gt;0,I23+'Basic Price Adjustment'!$E46,"")</f>
        <v>123.89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122</v>
      </c>
      <c r="F24" s="22">
        <f>IF(E24&lt;&gt;0,E24+'Basic Price Adjustment'!$E47,"")</f>
        <v>131.11000000000001</v>
      </c>
      <c r="G24" s="109">
        <v>120</v>
      </c>
      <c r="H24" s="22">
        <f>IF(G24&lt;&gt;0,G24+'Basic Price Adjustment'!$E47,"")</f>
        <v>129.11000000000001</v>
      </c>
      <c r="I24" s="109">
        <v>120</v>
      </c>
      <c r="J24" s="22">
        <f>IF(I24&lt;&gt;0,I24+'Basic Price Adjustment'!$E47,"")</f>
        <v>129.11000000000001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90</v>
      </c>
      <c r="F25" s="21">
        <f>IF(E25&lt;&gt;0,E25+'Basic Price Adjustment'!$E48,"")</f>
        <v>97.02</v>
      </c>
      <c r="G25" s="109">
        <v>97.25</v>
      </c>
      <c r="H25" s="21">
        <f>IF(G25&lt;&gt;0,G25+'Basic Price Adjustment'!$E48,"")</f>
        <v>104.27</v>
      </c>
      <c r="I25" s="109">
        <v>97.25</v>
      </c>
      <c r="J25" s="21">
        <f>IF(I25&lt;&gt;0,I25+'Basic Price Adjustment'!$E48,"")</f>
        <v>104.27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104</v>
      </c>
      <c r="F26" s="22">
        <f>IF(E26&lt;&gt;0,E26+'Basic Price Adjustment'!$E49,"")</f>
        <v>111.02</v>
      </c>
      <c r="G26" s="109">
        <v>97.25</v>
      </c>
      <c r="H26" s="22">
        <f>IF(G26&lt;&gt;0,G26+'Basic Price Adjustment'!$E49,"")</f>
        <v>104.27</v>
      </c>
      <c r="I26" s="109">
        <v>97.25</v>
      </c>
      <c r="J26" s="22">
        <f>IF(I26&lt;&gt;0,I26+'Basic Price Adjustment'!$E49,"")</f>
        <v>104.27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15" t="s">
        <v>263</v>
      </c>
      <c r="R3" s="168"/>
      <c r="S3" s="168"/>
      <c r="T3" s="216"/>
      <c r="U3" s="141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72</v>
      </c>
      <c r="R10" s="25">
        <f>IF(Q10&lt;&gt;0,Q10+'Basic Price Adjustment'!$E33,"")</f>
        <v>77.150000000000006</v>
      </c>
      <c r="S10" s="121">
        <v>64</v>
      </c>
      <c r="T10" s="25">
        <f>IF(S10&lt;&gt;0,S10+'Basic Price Adjustment'!$E33,"")</f>
        <v>69.150000000000006</v>
      </c>
      <c r="U10" s="121">
        <v>67.5</v>
      </c>
      <c r="V10" s="25">
        <f>IF(U10&lt;&gt;0,U10+'Basic Price Adjustment'!$E33,"")</f>
        <v>72.650000000000006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80</v>
      </c>
      <c r="R11" s="21">
        <f>IF(Q11&lt;&gt;0,Q11+'Basic Price Adjustment'!$E34,"")</f>
        <v>85.7</v>
      </c>
      <c r="S11" s="109">
        <v>68</v>
      </c>
      <c r="T11" s="21">
        <f>IF(S11&lt;&gt;0,S11+'Basic Price Adjustment'!$E34,"")</f>
        <v>73.7</v>
      </c>
      <c r="U11" s="109">
        <v>67.5</v>
      </c>
      <c r="V11" s="21">
        <f>IF(U11&lt;&gt;0,U11+'Basic Price Adjustment'!$E34,"")</f>
        <v>73.2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77</v>
      </c>
      <c r="R12" s="22">
        <f>IF(Q12&lt;&gt;0,Q12+'Basic Price Adjustment'!$E35,"")</f>
        <v>83.36</v>
      </c>
      <c r="S12" s="109">
        <v>68</v>
      </c>
      <c r="T12" s="22">
        <f>IF(S12&lt;&gt;0,S12+'Basic Price Adjustment'!$E35,"")</f>
        <v>74.36</v>
      </c>
      <c r="U12" s="109">
        <v>73.5</v>
      </c>
      <c r="V12" s="22">
        <f>IF(U12&lt;&gt;0,U12+'Basic Price Adjustment'!$E35,"")</f>
        <v>79.86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77</v>
      </c>
      <c r="R13" s="21">
        <f>IF(Q13&lt;&gt;0,Q13+'Basic Price Adjustment'!$E36,"")</f>
        <v>83.36</v>
      </c>
      <c r="S13" s="109">
        <v>68</v>
      </c>
      <c r="T13" s="21">
        <f>IF(S13&lt;&gt;0,S13+'Basic Price Adjustment'!$E36,"")</f>
        <v>74.36</v>
      </c>
      <c r="U13" s="109">
        <v>73.5</v>
      </c>
      <c r="V13" s="21">
        <f>IF(U13&lt;&gt;0,U13+'Basic Price Adjustment'!$E36,"")</f>
        <v>79.86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77</v>
      </c>
      <c r="R14" s="22">
        <f>IF(Q14&lt;&gt;0,Q14+'Basic Price Adjustment'!$E37,"")</f>
        <v>83.58</v>
      </c>
      <c r="S14" s="109">
        <v>68</v>
      </c>
      <c r="T14" s="22">
        <f>IF(S14&lt;&gt;0,S14+'Basic Price Adjustment'!$E37,"")</f>
        <v>74.58</v>
      </c>
      <c r="U14" s="109">
        <v>73.5</v>
      </c>
      <c r="V14" s="22">
        <f>IF(U14&lt;&gt;0,U14+'Basic Price Adjustment'!$E37,"")</f>
        <v>80.08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92</v>
      </c>
      <c r="R15" s="21">
        <f>IF(Q15&lt;&gt;0,Q15+'Basic Price Adjustment'!$E38,"")</f>
        <v>98.47</v>
      </c>
      <c r="S15" s="109">
        <v>88</v>
      </c>
      <c r="T15" s="21">
        <f>IF(S15&lt;&gt;0,S15+'Basic Price Adjustment'!$E38,"")</f>
        <v>94.47</v>
      </c>
      <c r="U15" s="109">
        <v>78</v>
      </c>
      <c r="V15" s="21">
        <f>IF(U15&lt;&gt;0,U15+'Basic Price Adjustment'!$E38,"")</f>
        <v>84.47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79</v>
      </c>
      <c r="R16" s="22">
        <f>IF(Q16&lt;&gt;0,Q16+'Basic Price Adjustment'!$E39,"")</f>
        <v>85.03</v>
      </c>
      <c r="S16" s="109">
        <v>70</v>
      </c>
      <c r="T16" s="22">
        <f>IF(S16&lt;&gt;0,S16+'Basic Price Adjustment'!$E39,"")</f>
        <v>76.03</v>
      </c>
      <c r="U16" s="109">
        <v>74.75</v>
      </c>
      <c r="V16" s="22">
        <f>IF(U16&lt;&gt;0,U16+'Basic Price Adjustment'!$E39,"")</f>
        <v>80.78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81</v>
      </c>
      <c r="R17" s="21">
        <f>IF(Q17&lt;&gt;0,Q17+'Basic Price Adjustment'!$E40,"")</f>
        <v>88.68</v>
      </c>
      <c r="S17" s="109">
        <v>76</v>
      </c>
      <c r="T17" s="21">
        <f>IF(S17&lt;&gt;0,S17+'Basic Price Adjustment'!$E40,"")</f>
        <v>83.68</v>
      </c>
      <c r="U17" s="109">
        <v>79.349999999999994</v>
      </c>
      <c r="V17" s="21">
        <f>IF(U17&lt;&gt;0,U17+'Basic Price Adjustment'!$E40,"")</f>
        <v>87.03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86</v>
      </c>
      <c r="R18" s="22">
        <f>IF(Q18&lt;&gt;0,Q18+'Basic Price Adjustment'!$E41,"")</f>
        <v>93.57</v>
      </c>
      <c r="S18" s="109">
        <v>77</v>
      </c>
      <c r="T18" s="22">
        <f>IF(S18&lt;&gt;0,S18+'Basic Price Adjustment'!$E41,"")</f>
        <v>84.57</v>
      </c>
      <c r="U18" s="109">
        <v>83.25</v>
      </c>
      <c r="V18" s="22">
        <f>IF(U18&lt;&gt;0,U18+'Basic Price Adjustment'!$E41,"")</f>
        <v>90.82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81</v>
      </c>
      <c r="R19" s="21">
        <f>IF(Q19&lt;&gt;0,Q19+'Basic Price Adjustment'!$E42,"")</f>
        <v>88.57</v>
      </c>
      <c r="S19" s="109">
        <v>76</v>
      </c>
      <c r="T19" s="21">
        <f>IF(S19&lt;&gt;0,S19+'Basic Price Adjustment'!$E42,"")</f>
        <v>83.57</v>
      </c>
      <c r="U19" s="109">
        <v>79.349999999999994</v>
      </c>
      <c r="V19" s="21">
        <f>IF(U19&lt;&gt;0,U19+'Basic Price Adjustment'!$E42,"")</f>
        <v>86.919999999999987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100</v>
      </c>
      <c r="R20" s="22">
        <f>IF(Q20&lt;&gt;0,Q20+'Basic Price Adjustment'!$E43,"")</f>
        <v>107.46</v>
      </c>
      <c r="S20" s="109">
        <v>93</v>
      </c>
      <c r="T20" s="22">
        <f>IF(S20&lt;&gt;0,S20+'Basic Price Adjustment'!$E43,"")</f>
        <v>100.46</v>
      </c>
      <c r="U20" s="109">
        <v>83.5</v>
      </c>
      <c r="V20" s="22">
        <f>IF(U20&lt;&gt;0,U20+'Basic Price Adjustment'!$E43,"")</f>
        <v>90.96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112</v>
      </c>
      <c r="R21" s="21">
        <f>IF(Q21&lt;&gt;0,Q21+'Basic Price Adjustment'!$E44,"")</f>
        <v>121.22</v>
      </c>
      <c r="S21" s="109">
        <v>98</v>
      </c>
      <c r="T21" s="21">
        <f>IF(S21&lt;&gt;0,S21+'Basic Price Adjustment'!$E44,"")</f>
        <v>107.22</v>
      </c>
      <c r="U21" s="109">
        <v>92.25</v>
      </c>
      <c r="V21" s="21">
        <f>IF(U21&lt;&gt;0,U21+'Basic Price Adjustment'!$E44,"")</f>
        <v>101.47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>
        <v>124</v>
      </c>
      <c r="R22" s="22">
        <f>IF(Q22&lt;&gt;0,Q22+'Basic Price Adjustment'!$E45,"")</f>
        <v>132.78</v>
      </c>
      <c r="S22" s="109">
        <v>116</v>
      </c>
      <c r="T22" s="22">
        <f>IF(S22&lt;&gt;0,S22+'Basic Price Adjustment'!$E45,"")</f>
        <v>124.78</v>
      </c>
      <c r="U22" s="109">
        <v>94.25</v>
      </c>
      <c r="V22" s="22">
        <f>IF(U22&lt;&gt;0,U22+'Basic Price Adjustment'!$E45,"")</f>
        <v>103.03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110</v>
      </c>
      <c r="R23" s="21">
        <f>IF(Q23&lt;&gt;0,Q23+'Basic Price Adjustment'!$E46,"")</f>
        <v>118.89</v>
      </c>
      <c r="S23" s="109">
        <v>95</v>
      </c>
      <c r="T23" s="21">
        <f>IF(S23&lt;&gt;0,S23+'Basic Price Adjustment'!$E46,"")</f>
        <v>103.89</v>
      </c>
      <c r="U23" s="109">
        <v>94.25</v>
      </c>
      <c r="V23" s="21">
        <f>IF(U23&lt;&gt;0,U23+'Basic Price Adjustment'!$E46,"")</f>
        <v>103.14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>
        <v>121</v>
      </c>
      <c r="R24" s="22">
        <f>IF(Q24&lt;&gt;0,Q24+'Basic Price Adjustment'!$E47,"")</f>
        <v>130.11000000000001</v>
      </c>
      <c r="S24" s="109">
        <v>120</v>
      </c>
      <c r="T24" s="22">
        <f>IF(S24&lt;&gt;0,S24+'Basic Price Adjustment'!$E47,"")</f>
        <v>129.11000000000001</v>
      </c>
      <c r="U24" s="109">
        <v>98.25</v>
      </c>
      <c r="V24" s="22">
        <f>IF(U24&lt;&gt;0,U24+'Basic Price Adjustment'!$E47,"")</f>
        <v>107.36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89</v>
      </c>
      <c r="R25" s="21">
        <f>IF(Q25&lt;&gt;0,Q25+'Basic Price Adjustment'!$E48,"")</f>
        <v>96.02</v>
      </c>
      <c r="S25" s="109">
        <v>77</v>
      </c>
      <c r="T25" s="21">
        <f>IF(S25&lt;&gt;0,S25+'Basic Price Adjustment'!$E48,"")</f>
        <v>84.02</v>
      </c>
      <c r="U25" s="109">
        <v>83.4</v>
      </c>
      <c r="V25" s="21">
        <f>IF(U25&lt;&gt;0,U25+'Basic Price Adjustment'!$E48,"")</f>
        <v>90.42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102</v>
      </c>
      <c r="R26" s="22">
        <f>IF(Q26&lt;&gt;0,Q26+'Basic Price Adjustment'!$E49,"")</f>
        <v>109.02</v>
      </c>
      <c r="S26" s="109">
        <v>98</v>
      </c>
      <c r="T26" s="22">
        <f>IF(S26&lt;&gt;0,S26+'Basic Price Adjustment'!$E49,"")</f>
        <v>105.02</v>
      </c>
      <c r="U26" s="109">
        <v>83.4</v>
      </c>
      <c r="V26" s="22">
        <f>IF(U26&lt;&gt;0,U26+'Basic Price Adjustment'!$E49,"")</f>
        <v>90.42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K5:P5"/>
    <mergeCell ref="K6:L6"/>
    <mergeCell ref="M6:N6"/>
    <mergeCell ref="O6:P6"/>
    <mergeCell ref="E6:F6"/>
    <mergeCell ref="E7:F7"/>
    <mergeCell ref="E8:F8"/>
    <mergeCell ref="U6:V6"/>
    <mergeCell ref="U7:V7"/>
    <mergeCell ref="S6:T6"/>
    <mergeCell ref="Q6:R6"/>
    <mergeCell ref="U8:V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70" t="s">
        <v>10</v>
      </c>
      <c r="B3" s="219" t="s">
        <v>238</v>
      </c>
      <c r="C3" s="163">
        <v>219141</v>
      </c>
      <c r="D3" s="163"/>
      <c r="E3" s="163"/>
      <c r="F3" s="160"/>
      <c r="G3" s="159">
        <v>203089</v>
      </c>
      <c r="H3" s="163"/>
      <c r="I3" s="163"/>
      <c r="J3" s="163"/>
      <c r="K3" s="163"/>
      <c r="L3" s="163"/>
      <c r="M3" s="163"/>
      <c r="N3" s="160"/>
    </row>
    <row r="4" spans="1:14" s="27" customFormat="1" ht="30" customHeight="1" thickBot="1" x14ac:dyDescent="0.25">
      <c r="A4" s="171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159" t="s">
        <v>28</v>
      </c>
      <c r="H5" s="163"/>
      <c r="I5" s="163"/>
      <c r="J5" s="163"/>
      <c r="K5" s="163"/>
      <c r="L5" s="163"/>
      <c r="M5" s="163"/>
      <c r="N5" s="160"/>
    </row>
    <row r="6" spans="1:14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>
        <v>107.5</v>
      </c>
      <c r="H10" s="25">
        <f>IF(G10&lt;&gt;0,G10+'Basic Price Adjustment'!$E33,"")</f>
        <v>112.65</v>
      </c>
      <c r="I10" s="121">
        <v>80</v>
      </c>
      <c r="J10" s="25">
        <f>IF(I10&lt;&gt;0,I10+'Basic Price Adjustment'!$E33,"")</f>
        <v>85.15</v>
      </c>
      <c r="K10" s="121">
        <v>80</v>
      </c>
      <c r="L10" s="25">
        <f>IF(K10&lt;&gt;0,K10+'Basic Price Adjustment'!$E33,"")</f>
        <v>85.15</v>
      </c>
      <c r="M10" s="121">
        <v>77.55</v>
      </c>
      <c r="N10" s="25">
        <f>IF(M10&lt;&gt;0,M10+'Basic Price Adjustment'!$E33,"")</f>
        <v>82.7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7.5</v>
      </c>
      <c r="H11" s="21">
        <f>IF(G11&lt;&gt;0,G11+'Basic Price Adjustment'!$E34,"")</f>
        <v>13.2</v>
      </c>
      <c r="I11" s="109">
        <v>80.75</v>
      </c>
      <c r="J11" s="21">
        <f>IF(I11&lt;&gt;0,I11+'Basic Price Adjustment'!$E34,"")</f>
        <v>86.45</v>
      </c>
      <c r="K11" s="109">
        <v>80.75</v>
      </c>
      <c r="L11" s="21">
        <f>IF(K11&lt;&gt;0,K11+'Basic Price Adjustment'!$E34,"")</f>
        <v>86.45</v>
      </c>
      <c r="M11" s="109">
        <v>78.45</v>
      </c>
      <c r="N11" s="21">
        <f>IF(M11&lt;&gt;0,M11+'Basic Price Adjustment'!$E34,"")</f>
        <v>84.15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114</v>
      </c>
      <c r="H12" s="22">
        <f>IF(G12&lt;&gt;0,G12+'Basic Price Adjustment'!$E35,"")</f>
        <v>120.36</v>
      </c>
      <c r="I12" s="109">
        <v>82.25</v>
      </c>
      <c r="J12" s="22">
        <f>IF(I12&lt;&gt;0,I12+'Basic Price Adjustment'!$E35,"")</f>
        <v>88.61</v>
      </c>
      <c r="K12" s="109">
        <v>82.25</v>
      </c>
      <c r="L12" s="22">
        <f>IF(K12&lt;&gt;0,K12+'Basic Price Adjustment'!$E35,"")</f>
        <v>88.61</v>
      </c>
      <c r="M12" s="109">
        <v>80.25</v>
      </c>
      <c r="N12" s="22">
        <f>IF(M12&lt;&gt;0,M12+'Basic Price Adjustment'!$E35,"")</f>
        <v>86.61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114</v>
      </c>
      <c r="H13" s="21">
        <f>IF(G13&lt;&gt;0,G13+'Basic Price Adjustment'!$E36,"")</f>
        <v>120.36</v>
      </c>
      <c r="I13" s="109">
        <v>82.25</v>
      </c>
      <c r="J13" s="21">
        <f>IF(I13&lt;&gt;0,I13+'Basic Price Adjustment'!$E36,"")</f>
        <v>88.61</v>
      </c>
      <c r="K13" s="109">
        <v>82.25</v>
      </c>
      <c r="L13" s="21">
        <f>IF(K13&lt;&gt;0,K13+'Basic Price Adjustment'!$E36,"")</f>
        <v>88.61</v>
      </c>
      <c r="M13" s="109">
        <v>80.25</v>
      </c>
      <c r="N13" s="21">
        <f>IF(M13&lt;&gt;0,M13+'Basic Price Adjustment'!$E36,"")</f>
        <v>86.61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114</v>
      </c>
      <c r="H14" s="22">
        <f>IF(G14&lt;&gt;0,G14+'Basic Price Adjustment'!$E37,"")</f>
        <v>120.58</v>
      </c>
      <c r="I14" s="109">
        <v>82.25</v>
      </c>
      <c r="J14" s="22">
        <f>IF(I14&lt;&gt;0,I14+'Basic Price Adjustment'!$E37,"")</f>
        <v>88.83</v>
      </c>
      <c r="K14" s="109">
        <v>82.25</v>
      </c>
      <c r="L14" s="22">
        <f>IF(K14&lt;&gt;0,K14+'Basic Price Adjustment'!$E37,"")</f>
        <v>88.83</v>
      </c>
      <c r="M14" s="109">
        <v>81</v>
      </c>
      <c r="N14" s="22">
        <f>IF(M14&lt;&gt;0,M14+'Basic Price Adjustment'!$E37,"")</f>
        <v>87.58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119.5</v>
      </c>
      <c r="H15" s="21">
        <f>IF(G15&lt;&gt;0,G15+'Basic Price Adjustment'!$E38,"")</f>
        <v>125.97</v>
      </c>
      <c r="I15" s="109">
        <v>91</v>
      </c>
      <c r="J15" s="21">
        <f>IF(I15&lt;&gt;0,I15+'Basic Price Adjustment'!$E38,"")</f>
        <v>97.47</v>
      </c>
      <c r="K15" s="109">
        <v>91</v>
      </c>
      <c r="L15" s="21">
        <f>IF(K15&lt;&gt;0,K15+'Basic Price Adjustment'!$E38,"")</f>
        <v>97.47</v>
      </c>
      <c r="M15" s="109">
        <v>89.9</v>
      </c>
      <c r="N15" s="21">
        <f>IF(M15&lt;&gt;0,M15+'Basic Price Adjustment'!$E38,"")</f>
        <v>96.37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>
        <v>115.5</v>
      </c>
      <c r="H16" s="22">
        <f>IF(G16&lt;&gt;0,G16+'Basic Price Adjustment'!$E39,"")</f>
        <v>121.53</v>
      </c>
      <c r="I16" s="109">
        <v>84.35</v>
      </c>
      <c r="J16" s="22">
        <f>IF(I16&lt;&gt;0,I16+'Basic Price Adjustment'!$E39,"")</f>
        <v>90.38</v>
      </c>
      <c r="K16" s="109">
        <v>84.35</v>
      </c>
      <c r="L16" s="22">
        <f>IF(K16&lt;&gt;0,K16+'Basic Price Adjustment'!$E39,"")</f>
        <v>90.38</v>
      </c>
      <c r="M16" s="109">
        <v>80.75</v>
      </c>
      <c r="N16" s="22">
        <f>IF(M16&lt;&gt;0,M16+'Basic Price Adjustment'!$E39,"")</f>
        <v>86.78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121.5</v>
      </c>
      <c r="H17" s="21">
        <f>IF(G17&lt;&gt;0,G17+'Basic Price Adjustment'!$E40,"")</f>
        <v>129.18</v>
      </c>
      <c r="I17" s="109">
        <v>88.75</v>
      </c>
      <c r="J17" s="21">
        <f>IF(I17&lt;&gt;0,I17+'Basic Price Adjustment'!$E40,"")</f>
        <v>96.43</v>
      </c>
      <c r="K17" s="109">
        <v>88.75</v>
      </c>
      <c r="L17" s="21">
        <f>IF(K17&lt;&gt;0,K17+'Basic Price Adjustment'!$E40,"")</f>
        <v>96.43</v>
      </c>
      <c r="M17" s="109">
        <v>87.9</v>
      </c>
      <c r="N17" s="21">
        <f>IF(M17&lt;&gt;0,M17+'Basic Price Adjustment'!$E40,"")</f>
        <v>95.580000000000013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>
        <v>123.5</v>
      </c>
      <c r="H18" s="22">
        <f>IF(G18&lt;&gt;0,G18+'Basic Price Adjustment'!$E41,"")</f>
        <v>131.07</v>
      </c>
      <c r="I18" s="109">
        <v>98.5</v>
      </c>
      <c r="J18" s="22">
        <f>IF(I18&lt;&gt;0,I18+'Basic Price Adjustment'!$E41,"")</f>
        <v>106.07</v>
      </c>
      <c r="K18" s="109">
        <v>98.5</v>
      </c>
      <c r="L18" s="22">
        <f>IF(K18&lt;&gt;0,K18+'Basic Price Adjustment'!$E41,"")</f>
        <v>106.07</v>
      </c>
      <c r="M18" s="109">
        <v>93.5</v>
      </c>
      <c r="N18" s="22">
        <f>IF(M18&lt;&gt;0,M18+'Basic Price Adjustment'!$E41,"")</f>
        <v>101.07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121.5</v>
      </c>
      <c r="H19" s="21">
        <f>IF(G19&lt;&gt;0,G19+'Basic Price Adjustment'!$E42,"")</f>
        <v>129.07</v>
      </c>
      <c r="I19" s="109">
        <v>88.75</v>
      </c>
      <c r="J19" s="21">
        <f>IF(I19&lt;&gt;0,I19+'Basic Price Adjustment'!$E42,"")</f>
        <v>96.32</v>
      </c>
      <c r="K19" s="109">
        <v>88.75</v>
      </c>
      <c r="L19" s="21">
        <f>IF(K19&lt;&gt;0,K19+'Basic Price Adjustment'!$E42,"")</f>
        <v>96.32</v>
      </c>
      <c r="M19" s="109">
        <v>87.9</v>
      </c>
      <c r="N19" s="21">
        <f>IF(M19&lt;&gt;0,M19+'Basic Price Adjustment'!$E42,"")</f>
        <v>95.47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>
        <v>122.5</v>
      </c>
      <c r="H20" s="22">
        <f>IF(G20&lt;&gt;0,G20+'Basic Price Adjustment'!$E43,"")</f>
        <v>129.96</v>
      </c>
      <c r="I20" s="109">
        <v>98</v>
      </c>
      <c r="J20" s="22">
        <f>IF(I20&lt;&gt;0,I20+'Basic Price Adjustment'!$E43,"")</f>
        <v>105.46</v>
      </c>
      <c r="K20" s="109">
        <v>98</v>
      </c>
      <c r="L20" s="22">
        <f>IF(K20&lt;&gt;0,K20+'Basic Price Adjustment'!$E43,"")</f>
        <v>105.46</v>
      </c>
      <c r="M20" s="109">
        <v>96.3</v>
      </c>
      <c r="N20" s="22">
        <f>IF(M20&lt;&gt;0,M20+'Basic Price Adjustment'!$E43,"")</f>
        <v>103.75999999999999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129.22</v>
      </c>
      <c r="K21" s="109">
        <v>120</v>
      </c>
      <c r="L21" s="21">
        <f>IF(K21&lt;&gt;0,K21+'Basic Price Adjustment'!$E44,"")</f>
        <v>129.22</v>
      </c>
      <c r="M21" s="109">
        <v>119.75</v>
      </c>
      <c r="N21" s="21">
        <f>IF(M21&lt;&gt;0,M21+'Basic Price Adjustment'!$E44,"")</f>
        <v>128.97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128.78</v>
      </c>
      <c r="K22" s="109">
        <v>120</v>
      </c>
      <c r="L22" s="22">
        <f>IF(K22&lt;&gt;0,K22+'Basic Price Adjustment'!$E45,"")</f>
        <v>128.78</v>
      </c>
      <c r="M22" s="109">
        <v>119.75</v>
      </c>
      <c r="N22" s="22">
        <f>IF(M22&lt;&gt;0,M22+'Basic Price Adjustment'!$E45,"")</f>
        <v>128.53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123.89</v>
      </c>
      <c r="K23" s="109">
        <v>115</v>
      </c>
      <c r="L23" s="21">
        <f>IF(K23&lt;&gt;0,K23+'Basic Price Adjustment'!$E46,"")</f>
        <v>123.89</v>
      </c>
      <c r="M23" s="109">
        <v>104.5</v>
      </c>
      <c r="N23" s="21">
        <f>IF(M23&lt;&gt;0,M23+'Basic Price Adjustment'!$E46,"")</f>
        <v>113.39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129.11000000000001</v>
      </c>
      <c r="K24" s="109">
        <v>120</v>
      </c>
      <c r="L24" s="22">
        <f>IF(K24&lt;&gt;0,K24+'Basic Price Adjustment'!$E47,"")</f>
        <v>129.11000000000001</v>
      </c>
      <c r="M24" s="109">
        <v>119.75</v>
      </c>
      <c r="N24" s="22">
        <f>IF(M24&lt;&gt;0,M24+'Basic Price Adjustment'!$E47,"")</f>
        <v>128.86000000000001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120.5</v>
      </c>
      <c r="H25" s="21">
        <f>IF(G25&lt;&gt;0,G25+'Basic Price Adjustment'!$E48,"")</f>
        <v>127.52</v>
      </c>
      <c r="I25" s="109">
        <v>97.25</v>
      </c>
      <c r="J25" s="21">
        <f>IF(I25&lt;&gt;0,I25+'Basic Price Adjustment'!$E48,"")</f>
        <v>104.27</v>
      </c>
      <c r="K25" s="109">
        <v>97.25</v>
      </c>
      <c r="L25" s="21">
        <f>IF(K25&lt;&gt;0,K25+'Basic Price Adjustment'!$E48,"")</f>
        <v>104.27</v>
      </c>
      <c r="M25" s="109">
        <v>96.75</v>
      </c>
      <c r="N25" s="21">
        <f>IF(M25&lt;&gt;0,M25+'Basic Price Adjustment'!$E48,"")</f>
        <v>103.77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>
        <v>120.5</v>
      </c>
      <c r="H26" s="22">
        <f>IF(G26&lt;&gt;0,G26+'Basic Price Adjustment'!$E49,"")</f>
        <v>127.52</v>
      </c>
      <c r="I26" s="109">
        <v>97.25</v>
      </c>
      <c r="J26" s="22">
        <f>IF(I26&lt;&gt;0,I26+'Basic Price Adjustment'!$E49,"")</f>
        <v>104.27</v>
      </c>
      <c r="K26" s="109">
        <v>97.25</v>
      </c>
      <c r="L26" s="22">
        <f>IF(K26&lt;&gt;0,K26+'Basic Price Adjustment'!$E49,"")</f>
        <v>104.27</v>
      </c>
      <c r="M26" s="109">
        <v>96.75</v>
      </c>
      <c r="N26" s="22">
        <f>IF(M26&lt;&gt;0,M26+'Basic Price Adjustment'!$E49,"")</f>
        <v>103.77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  <mergeCell ref="I8:J8"/>
    <mergeCell ref="K7:L7"/>
    <mergeCell ref="K8:L8"/>
    <mergeCell ref="G5:N5"/>
    <mergeCell ref="G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5"/>
    </row>
    <row r="6" spans="1: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</row>
    <row r="7" spans="1: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</row>
    <row r="8" spans="1: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>
        <v>107.5</v>
      </c>
      <c r="H10" s="25">
        <f>IF(G10&lt;&gt;0,G10+'Basic Price Adjustment'!$E33,"")</f>
        <v>112.65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7.5</v>
      </c>
      <c r="H11" s="21">
        <f>IF(G11&lt;&gt;0,G11+'Basic Price Adjustment'!$E34,"")</f>
        <v>13.2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114</v>
      </c>
      <c r="H12" s="22">
        <f>IF(G12&lt;&gt;0,G12+'Basic Price Adjustment'!$E35,"")</f>
        <v>120.36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114</v>
      </c>
      <c r="H13" s="21">
        <f>IF(G13&lt;&gt;0,G13+'Basic Price Adjustment'!$E36,"")</f>
        <v>120.36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114</v>
      </c>
      <c r="H14" s="22">
        <f>IF(G14&lt;&gt;0,G14+'Basic Price Adjustment'!$E37,"")</f>
        <v>120.58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119.5</v>
      </c>
      <c r="H15" s="21">
        <f>IF(G15&lt;&gt;0,G15+'Basic Price Adjustment'!$E38,"")</f>
        <v>125.97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>
        <v>115.5</v>
      </c>
      <c r="H16" s="22">
        <f>IF(G16&lt;&gt;0,G16+'Basic Price Adjustment'!$E39,"")</f>
        <v>121.53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121.5</v>
      </c>
      <c r="H17" s="21">
        <f>IF(G17&lt;&gt;0,G17+'Basic Price Adjustment'!$E40,"")</f>
        <v>129.18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>
        <v>123.5</v>
      </c>
      <c r="H18" s="22">
        <f>IF(G18&lt;&gt;0,G18+'Basic Price Adjustment'!$E41,"")</f>
        <v>131.07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121.5</v>
      </c>
      <c r="H19" s="21">
        <f>IF(G19&lt;&gt;0,G19+'Basic Price Adjustment'!$E42,"")</f>
        <v>129.07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>
        <v>122.5</v>
      </c>
      <c r="H20" s="22">
        <f>IF(G20&lt;&gt;0,G20+'Basic Price Adjustment'!$E43,"")</f>
        <v>129.96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120.5</v>
      </c>
      <c r="H25" s="21">
        <f>IF(G25&lt;&gt;0,G25+'Basic Price Adjustment'!$E48,"")</f>
        <v>127.52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>
        <v>120.5</v>
      </c>
      <c r="H26" s="22">
        <f>IF(G26&lt;&gt;0,G26+'Basic Price Adjustment'!$E49,"")</f>
        <v>127.52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M2" s="177" t="s">
        <v>308</v>
      </c>
      <c r="N2" s="177"/>
      <c r="O2" s="177"/>
      <c r="P2" s="177"/>
      <c r="Q2" s="177" t="s">
        <v>319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28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82</v>
      </c>
      <c r="R10" s="25">
        <f>IF(Q10&lt;&gt;0,Q10+'Basic Price Adjustment'!$E33,"")</f>
        <v>87.15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2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88</v>
      </c>
      <c r="R11" s="21">
        <f>IF(Q11&lt;&gt;0,Q11+'Basic Price Adjustment'!$E34,"")</f>
        <v>93.7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30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88</v>
      </c>
      <c r="R12" s="22">
        <f>IF(Q12&lt;&gt;0,Q12+'Basic Price Adjustment'!$E35,"")</f>
        <v>94.36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2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88</v>
      </c>
      <c r="R13" s="21">
        <f>IF(Q13&lt;&gt;0,Q13+'Basic Price Adjustment'!$E36,"")</f>
        <v>94.36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30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88</v>
      </c>
      <c r="R14" s="22">
        <f>IF(Q14&lt;&gt;0,Q14+'Basic Price Adjustment'!$E37,"")</f>
        <v>94.58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2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100</v>
      </c>
      <c r="R15" s="21">
        <f>IF(Q15&lt;&gt;0,Q15+'Basic Price Adjustment'!$E38,"")</f>
        <v>106.47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30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88</v>
      </c>
      <c r="R16" s="22">
        <f>IF(Q16&lt;&gt;0,Q16+'Basic Price Adjustment'!$E39,"")</f>
        <v>94.03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2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92</v>
      </c>
      <c r="R17" s="21">
        <f>IF(Q17&lt;&gt;0,Q17+'Basic Price Adjustment'!$E40,"")</f>
        <v>99.68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30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103</v>
      </c>
      <c r="R18" s="22">
        <f>IF(Q18&lt;&gt;0,Q18+'Basic Price Adjustment'!$E41,"")</f>
        <v>110.57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2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92</v>
      </c>
      <c r="R19" s="21">
        <f>IF(Q19&lt;&gt;0,Q19+'Basic Price Adjustment'!$E42,"")</f>
        <v>99.57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30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100</v>
      </c>
      <c r="R20" s="22">
        <f>IF(Q20&lt;&gt;0,Q20+'Basic Price Adjustment'!$E43,"")</f>
        <v>107.46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2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30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2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102</v>
      </c>
      <c r="R23" s="21">
        <f>IF(Q23&lt;&gt;0,Q23+'Basic Price Adjustment'!$E46,"")</f>
        <v>110.89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30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>
        <v>104</v>
      </c>
      <c r="R24" s="22">
        <f>IF(Q24&lt;&gt;0,Q24+'Basic Price Adjustment'!$E47,"")</f>
        <v>113.11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2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96</v>
      </c>
      <c r="R25" s="21">
        <f>IF(Q25&lt;&gt;0,Q25+'Basic Price Adjustment'!$E48,"")</f>
        <v>103.02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30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102</v>
      </c>
      <c r="R26" s="22">
        <f>IF(Q26&lt;&gt;0,Q26+'Basic Price Adjustment'!$E49,"")</f>
        <v>109.02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8:D8"/>
    <mergeCell ref="G8:H8"/>
    <mergeCell ref="K3:P3"/>
    <mergeCell ref="Q4:R4"/>
    <mergeCell ref="C4:J4"/>
    <mergeCell ref="E7:F7"/>
    <mergeCell ref="E8:F8"/>
    <mergeCell ref="B5:B6"/>
    <mergeCell ref="Q5:R5"/>
    <mergeCell ref="C5:J5"/>
    <mergeCell ref="I6:J6"/>
    <mergeCell ref="K4:P4"/>
    <mergeCell ref="K5:P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221" t="s">
        <v>318</v>
      </c>
      <c r="N2" s="222"/>
      <c r="O2" s="222"/>
      <c r="P2" s="222"/>
      <c r="Q2" s="221" t="s">
        <v>317</v>
      </c>
      <c r="R2" s="222"/>
      <c r="S2" s="177" t="s">
        <v>345</v>
      </c>
      <c r="T2" s="177"/>
      <c r="U2" s="177" t="s">
        <v>329</v>
      </c>
      <c r="V2" s="177"/>
      <c r="W2" s="177" t="s">
        <v>337</v>
      </c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257</v>
      </c>
      <c r="N3" s="163"/>
      <c r="O3" s="163"/>
      <c r="P3" s="160"/>
      <c r="Q3" s="58" t="s">
        <v>259</v>
      </c>
      <c r="R3" s="52"/>
      <c r="S3" s="59"/>
      <c r="T3" s="59"/>
      <c r="U3" s="58"/>
      <c r="V3" s="52"/>
      <c r="W3" s="159">
        <v>203859</v>
      </c>
      <c r="X3" s="163"/>
      <c r="Y3" s="163"/>
      <c r="Z3" s="160"/>
    </row>
    <row r="4" spans="1:2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62"/>
      <c r="Q4" s="63"/>
      <c r="R4" s="64"/>
      <c r="S4" s="65"/>
      <c r="T4" s="65"/>
      <c r="U4" s="149"/>
      <c r="V4" s="150"/>
      <c r="W4" s="161"/>
      <c r="X4" s="180"/>
      <c r="Y4" s="180"/>
      <c r="Z4" s="162"/>
    </row>
    <row r="5" spans="1:2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102</v>
      </c>
      <c r="N5" s="163"/>
      <c r="O5" s="163"/>
      <c r="P5" s="160"/>
      <c r="Q5" s="66" t="s">
        <v>60</v>
      </c>
      <c r="R5" s="67"/>
      <c r="S5" s="67"/>
      <c r="T5" s="67"/>
      <c r="U5" s="58"/>
      <c r="V5" s="52"/>
      <c r="W5" s="159" t="s">
        <v>280</v>
      </c>
      <c r="X5" s="163"/>
      <c r="Y5" s="163"/>
      <c r="Z5" s="160"/>
    </row>
    <row r="6" spans="1:2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87</v>
      </c>
      <c r="N6" s="162"/>
      <c r="O6" s="161" t="s">
        <v>144</v>
      </c>
      <c r="P6" s="162"/>
      <c r="Q6" s="186" t="s">
        <v>261</v>
      </c>
      <c r="R6" s="188"/>
      <c r="S6" s="175" t="s">
        <v>260</v>
      </c>
      <c r="T6" s="176"/>
      <c r="U6" s="149" t="s">
        <v>262</v>
      </c>
      <c r="V6" s="164"/>
      <c r="W6" s="161" t="s">
        <v>285</v>
      </c>
      <c r="X6" s="162"/>
      <c r="Y6" s="161" t="s">
        <v>286</v>
      </c>
      <c r="Z6" s="162"/>
    </row>
    <row r="7" spans="1:2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23</v>
      </c>
      <c r="N7" s="152"/>
      <c r="O7" s="90" t="s">
        <v>143</v>
      </c>
      <c r="P7" s="91"/>
      <c r="Q7" s="155" t="s">
        <v>270</v>
      </c>
      <c r="R7" s="156"/>
      <c r="S7" s="155" t="s">
        <v>272</v>
      </c>
      <c r="T7" s="156"/>
      <c r="U7" s="155" t="s">
        <v>152</v>
      </c>
      <c r="V7" s="156"/>
      <c r="W7" s="151" t="s">
        <v>281</v>
      </c>
      <c r="X7" s="152"/>
      <c r="Y7" s="217" t="s">
        <v>283</v>
      </c>
      <c r="Z7" s="218"/>
    </row>
    <row r="8" spans="1:2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353</v>
      </c>
      <c r="L8" s="154"/>
      <c r="M8" s="153" t="s">
        <v>88</v>
      </c>
      <c r="N8" s="154"/>
      <c r="O8" s="92" t="s">
        <v>142</v>
      </c>
      <c r="P8" s="93"/>
      <c r="Q8" s="157" t="s">
        <v>271</v>
      </c>
      <c r="R8" s="158"/>
      <c r="S8" s="157" t="s">
        <v>273</v>
      </c>
      <c r="T8" s="158"/>
      <c r="U8" s="76" t="s">
        <v>153</v>
      </c>
      <c r="V8" s="77"/>
      <c r="W8" s="153" t="s">
        <v>282</v>
      </c>
      <c r="X8" s="154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76.150000000000006</v>
      </c>
      <c r="E10" s="121">
        <v>56.5</v>
      </c>
      <c r="F10" s="25">
        <f>IF(E10&lt;&gt;0,E10+'Basic Price Adjustment'!$E33,"")</f>
        <v>61.65</v>
      </c>
      <c r="G10" s="121">
        <v>56.5</v>
      </c>
      <c r="H10" s="25">
        <f>IF(G10&lt;&gt;0,G10+'Basic Price Adjustment'!$E33,"")</f>
        <v>61.65</v>
      </c>
      <c r="I10" s="121">
        <v>67.42</v>
      </c>
      <c r="J10" s="25">
        <f>IF(I10&lt;&gt;0,I10+'Basic Price Adjustment'!$E33,"")</f>
        <v>72.570000000000007</v>
      </c>
      <c r="K10" s="121">
        <v>56.5</v>
      </c>
      <c r="L10" s="25">
        <f>IF(K10&lt;&gt;0,K10+'Basic Price Adjustment'!$E33,"")</f>
        <v>61.65</v>
      </c>
      <c r="M10" s="121">
        <v>75.5</v>
      </c>
      <c r="N10" s="25">
        <f>IF(M10&lt;&gt;0,M10+'Basic Price Adjustment'!$E33,"")</f>
        <v>80.650000000000006</v>
      </c>
      <c r="O10" s="121">
        <v>72</v>
      </c>
      <c r="P10" s="25">
        <f>IF(O10&lt;&gt;0,O10+'Basic Price Adjustment'!$E33,"")</f>
        <v>77.150000000000006</v>
      </c>
      <c r="Q10" s="111">
        <v>72</v>
      </c>
      <c r="R10" s="25">
        <f>IF(Q10&lt;&gt;0,Q10+'Basic Price Adjustment'!$E33,"")</f>
        <v>77.150000000000006</v>
      </c>
      <c r="S10" s="121">
        <v>76</v>
      </c>
      <c r="T10" s="25">
        <f>IF(S10&lt;&gt;0,S10+'Basic Price Adjustment'!$E33,"")</f>
        <v>81.150000000000006</v>
      </c>
      <c r="U10" s="121">
        <v>84.5</v>
      </c>
      <c r="V10" s="25">
        <f>IF(U10&lt;&gt;0,U10+'Basic Price Adjustment'!$E33,"")</f>
        <v>89.65</v>
      </c>
      <c r="W10" s="121">
        <v>85.75</v>
      </c>
      <c r="X10" s="25">
        <f>IF(W10&lt;&gt;0,W10+'Basic Price Adjustment'!$E33,"")</f>
        <v>90.9</v>
      </c>
      <c r="Y10" s="121">
        <v>85.75</v>
      </c>
      <c r="Z10" s="25">
        <f>IF(Y10&lt;&gt;0,Y10+'Basic Price Adjustment'!$E33,"")</f>
        <v>90.9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09">
        <v>58.76</v>
      </c>
      <c r="F11" s="21">
        <f>IF(E11&lt;&gt;0,E11+'Basic Price Adjustment'!$E34,"")</f>
        <v>64.459999999999994</v>
      </c>
      <c r="G11" s="109">
        <v>58.76</v>
      </c>
      <c r="H11" s="21">
        <f>IF(G11&lt;&gt;0,G11+'Basic Price Adjustment'!$E34,"")</f>
        <v>64.459999999999994</v>
      </c>
      <c r="I11" s="109">
        <v>70.98</v>
      </c>
      <c r="J11" s="21">
        <f>IF(I11&lt;&gt;0,I11+'Basic Price Adjustment'!$E34,"")</f>
        <v>76.680000000000007</v>
      </c>
      <c r="K11" s="109">
        <v>58.76</v>
      </c>
      <c r="L11" s="21">
        <f>IF(K11&lt;&gt;0,K11+'Basic Price Adjustment'!$E34,"")</f>
        <v>64.459999999999994</v>
      </c>
      <c r="M11" s="109">
        <v>76.5</v>
      </c>
      <c r="N11" s="21">
        <f>IF(M11&lt;&gt;0,M11+'Basic Price Adjustment'!$E34,"")</f>
        <v>82.2</v>
      </c>
      <c r="O11" s="109">
        <v>75</v>
      </c>
      <c r="P11" s="21">
        <f>IF(O11&lt;&gt;0,O11+'Basic Price Adjustment'!$E34,"")</f>
        <v>80.7</v>
      </c>
      <c r="Q11" s="111">
        <v>74</v>
      </c>
      <c r="R11" s="21">
        <f>IF(Q11&lt;&gt;0,Q11+'Basic Price Adjustment'!$E34,"")</f>
        <v>79.7</v>
      </c>
      <c r="S11" s="109">
        <v>77</v>
      </c>
      <c r="T11" s="21">
        <f>IF(S11&lt;&gt;0,S11+'Basic Price Adjustment'!$E34,"")</f>
        <v>82.7</v>
      </c>
      <c r="U11" s="109">
        <v>88</v>
      </c>
      <c r="V11" s="21">
        <f>IF(U11&lt;&gt;0,U11+'Basic Price Adjustment'!$E34,"")</f>
        <v>93.7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74.36</v>
      </c>
      <c r="E12" s="109">
        <v>59.18</v>
      </c>
      <c r="F12" s="22">
        <f>IF(E12&lt;&gt;0,E12+'Basic Price Adjustment'!$E35,"")</f>
        <v>65.540000000000006</v>
      </c>
      <c r="G12" s="109">
        <v>59.18</v>
      </c>
      <c r="H12" s="22">
        <f>IF(G12&lt;&gt;0,G12+'Basic Price Adjustment'!$E35,"")</f>
        <v>65.540000000000006</v>
      </c>
      <c r="I12" s="109">
        <v>69.84</v>
      </c>
      <c r="J12" s="22">
        <f>IF(I12&lt;&gt;0,I12+'Basic Price Adjustment'!$E35,"")</f>
        <v>76.2</v>
      </c>
      <c r="K12" s="109">
        <v>59.18</v>
      </c>
      <c r="L12" s="22">
        <f>IF(K12&lt;&gt;0,K12+'Basic Price Adjustment'!$E35,"")</f>
        <v>65.540000000000006</v>
      </c>
      <c r="M12" s="109">
        <v>77.5</v>
      </c>
      <c r="N12" s="22">
        <f>IF(M12&lt;&gt;0,M12+'Basic Price Adjustment'!$E35,"")</f>
        <v>83.86</v>
      </c>
      <c r="O12" s="109">
        <v>72.5</v>
      </c>
      <c r="P12" s="22">
        <f>IF(O12&lt;&gt;0,O12+'Basic Price Adjustment'!$E35,"")</f>
        <v>78.86</v>
      </c>
      <c r="Q12" s="111">
        <v>71</v>
      </c>
      <c r="R12" s="22">
        <f>IF(Q12&lt;&gt;0,Q12+'Basic Price Adjustment'!$E35,"")</f>
        <v>77.36</v>
      </c>
      <c r="S12" s="109">
        <v>76</v>
      </c>
      <c r="T12" s="22">
        <f>IF(S12&lt;&gt;0,S12+'Basic Price Adjustment'!$E35,"")</f>
        <v>82.36</v>
      </c>
      <c r="U12" s="109">
        <v>88.5</v>
      </c>
      <c r="V12" s="22">
        <f>IF(U12&lt;&gt;0,U12+'Basic Price Adjustment'!$E35,"")</f>
        <v>94.86</v>
      </c>
      <c r="W12" s="109">
        <v>85.75</v>
      </c>
      <c r="X12" s="22">
        <f>IF(W12&lt;&gt;0,W12+'Basic Price Adjustment'!$E35,"")</f>
        <v>92.11</v>
      </c>
      <c r="Y12" s="109">
        <v>85.75</v>
      </c>
      <c r="Z12" s="22">
        <f>IF(Y12&lt;&gt;0,Y12+'Basic Price Adjustment'!$E35,"")</f>
        <v>92.11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09">
        <v>59.18</v>
      </c>
      <c r="F13" s="21">
        <f>IF(E13&lt;&gt;0,E13+'Basic Price Adjustment'!$E36,"")</f>
        <v>65.540000000000006</v>
      </c>
      <c r="G13" s="109">
        <v>59.18</v>
      </c>
      <c r="H13" s="21">
        <f>IF(G13&lt;&gt;0,G13+'Basic Price Adjustment'!$E36,"")</f>
        <v>65.540000000000006</v>
      </c>
      <c r="I13" s="109">
        <v>69.84</v>
      </c>
      <c r="J13" s="21">
        <f>IF(I13&lt;&gt;0,I13+'Basic Price Adjustment'!$E36,"")</f>
        <v>76.2</v>
      </c>
      <c r="K13" s="109">
        <v>59.18</v>
      </c>
      <c r="L13" s="21">
        <f>IF(K13&lt;&gt;0,K13+'Basic Price Adjustment'!$E36,"")</f>
        <v>65.540000000000006</v>
      </c>
      <c r="M13" s="109">
        <v>77.5</v>
      </c>
      <c r="N13" s="21">
        <f>IF(M13&lt;&gt;0,M13+'Basic Price Adjustment'!$E36,"")</f>
        <v>83.86</v>
      </c>
      <c r="O13" s="109">
        <v>72</v>
      </c>
      <c r="P13" s="21">
        <f>IF(O13&lt;&gt;0,O13+'Basic Price Adjustment'!$E36,"")</f>
        <v>78.36</v>
      </c>
      <c r="Q13" s="111">
        <v>71</v>
      </c>
      <c r="R13" s="21">
        <f>IF(Q13&lt;&gt;0,Q13+'Basic Price Adjustment'!$E36,"")</f>
        <v>77.36</v>
      </c>
      <c r="S13" s="109">
        <v>77</v>
      </c>
      <c r="T13" s="21">
        <f>IF(S13&lt;&gt;0,S13+'Basic Price Adjustment'!$E36,"")</f>
        <v>83.36</v>
      </c>
      <c r="U13" s="109">
        <v>88.5</v>
      </c>
      <c r="V13" s="21">
        <f>IF(U13&lt;&gt;0,U13+'Basic Price Adjustment'!$E36,"")</f>
        <v>94.86</v>
      </c>
      <c r="W13" s="109">
        <v>85.75</v>
      </c>
      <c r="X13" s="21">
        <f>IF(W13&lt;&gt;0,W13+'Basic Price Adjustment'!$E36,"")</f>
        <v>92.11</v>
      </c>
      <c r="Y13" s="109">
        <v>85.75</v>
      </c>
      <c r="Z13" s="21">
        <f>IF(Y13&lt;&gt;0,Y13+'Basic Price Adjustment'!$E36,"")</f>
        <v>92.11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77.58</v>
      </c>
      <c r="E14" s="109">
        <v>59.92</v>
      </c>
      <c r="F14" s="22">
        <f>IF(E14&lt;&gt;0,E14+'Basic Price Adjustment'!$E37,"")</f>
        <v>66.5</v>
      </c>
      <c r="G14" s="109">
        <v>59.92</v>
      </c>
      <c r="H14" s="22">
        <f>IF(G14&lt;&gt;0,G14+'Basic Price Adjustment'!$E37,"")</f>
        <v>66.5</v>
      </c>
      <c r="I14" s="109">
        <v>70.84</v>
      </c>
      <c r="J14" s="22">
        <f>IF(I14&lt;&gt;0,I14+'Basic Price Adjustment'!$E37,"")</f>
        <v>77.42</v>
      </c>
      <c r="K14" s="109">
        <v>59.92</v>
      </c>
      <c r="L14" s="22">
        <f>IF(K14&lt;&gt;0,K14+'Basic Price Adjustment'!$E37,"")</f>
        <v>66.5</v>
      </c>
      <c r="M14" s="109">
        <v>78</v>
      </c>
      <c r="N14" s="22">
        <f>IF(M14&lt;&gt;0,M14+'Basic Price Adjustment'!$E37,"")</f>
        <v>84.58</v>
      </c>
      <c r="O14" s="109">
        <v>74</v>
      </c>
      <c r="P14" s="22">
        <f>IF(O14&lt;&gt;0,O14+'Basic Price Adjustment'!$E37,"")</f>
        <v>80.58</v>
      </c>
      <c r="Q14" s="111">
        <v>73</v>
      </c>
      <c r="R14" s="22">
        <f>IF(Q14&lt;&gt;0,Q14+'Basic Price Adjustment'!$E37,"")</f>
        <v>79.58</v>
      </c>
      <c r="S14" s="109">
        <v>77</v>
      </c>
      <c r="T14" s="22">
        <f>IF(S14&lt;&gt;0,S14+'Basic Price Adjustment'!$E37,"")</f>
        <v>83.58</v>
      </c>
      <c r="U14" s="109">
        <v>88.5</v>
      </c>
      <c r="V14" s="22">
        <f>IF(U14&lt;&gt;0,U14+'Basic Price Adjustment'!$E37,"")</f>
        <v>95.08</v>
      </c>
      <c r="W14" s="109">
        <v>86.25</v>
      </c>
      <c r="X14" s="22">
        <f>IF(W14&lt;&gt;0,W14+'Basic Price Adjustment'!$E37,"")</f>
        <v>92.83</v>
      </c>
      <c r="Y14" s="109">
        <v>86.25</v>
      </c>
      <c r="Z14" s="22">
        <f>IF(Y14&lt;&gt;0,Y14+'Basic Price Adjustment'!$E37,"")</f>
        <v>92.83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09">
        <v>63.58</v>
      </c>
      <c r="F15" s="21">
        <f>IF(E15&lt;&gt;0,E15+'Basic Price Adjustment'!$E38,"")</f>
        <v>70.05</v>
      </c>
      <c r="G15" s="109">
        <v>63.58</v>
      </c>
      <c r="H15" s="21">
        <f>IF(G15&lt;&gt;0,G15+'Basic Price Adjustment'!$E38,"")</f>
        <v>70.05</v>
      </c>
      <c r="I15" s="109">
        <v>76.06</v>
      </c>
      <c r="J15" s="21">
        <f>IF(I15&lt;&gt;0,I15+'Basic Price Adjustment'!$E38,"")</f>
        <v>82.53</v>
      </c>
      <c r="K15" s="109">
        <v>63.58</v>
      </c>
      <c r="L15" s="21">
        <f>IF(K15&lt;&gt;0,K15+'Basic Price Adjustment'!$E38,"")</f>
        <v>70.05</v>
      </c>
      <c r="M15" s="109">
        <v>84.5</v>
      </c>
      <c r="N15" s="21">
        <f>IF(M15&lt;&gt;0,M15+'Basic Price Adjustment'!$E38,"")</f>
        <v>90.97</v>
      </c>
      <c r="O15" s="109">
        <v>76</v>
      </c>
      <c r="P15" s="21">
        <f>IF(O15&lt;&gt;0,O15+'Basic Price Adjustment'!$E38,"")</f>
        <v>82.47</v>
      </c>
      <c r="Q15" s="112">
        <v>76</v>
      </c>
      <c r="R15" s="21">
        <f>IF(Q15&lt;&gt;0,Q15+'Basic Price Adjustment'!$E38,"")</f>
        <v>82.47</v>
      </c>
      <c r="S15" s="109">
        <v>86</v>
      </c>
      <c r="T15" s="21">
        <f>IF(S15&lt;&gt;0,S15+'Basic Price Adjustment'!$E38,"")</f>
        <v>92.47</v>
      </c>
      <c r="U15" s="109">
        <v>102</v>
      </c>
      <c r="V15" s="21">
        <f>IF(U15&lt;&gt;0,U15+'Basic Price Adjustment'!$E38,"")</f>
        <v>108.47</v>
      </c>
      <c r="W15" s="109">
        <v>90.25</v>
      </c>
      <c r="X15" s="21">
        <f>IF(W15&lt;&gt;0,W15+'Basic Price Adjustment'!$E38,"")</f>
        <v>96.72</v>
      </c>
      <c r="Y15" s="109">
        <v>90.25</v>
      </c>
      <c r="Z15" s="21">
        <f>IF(Y15&lt;&gt;0,Y15+'Basic Price Adjustment'!$E38,"")</f>
        <v>96.72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85.03</v>
      </c>
      <c r="E16" s="109">
        <v>62.61</v>
      </c>
      <c r="F16" s="22">
        <f>IF(E16&lt;&gt;0,E16+'Basic Price Adjustment'!$E39,"")</f>
        <v>68.64</v>
      </c>
      <c r="G16" s="109">
        <v>62.61</v>
      </c>
      <c r="H16" s="22">
        <f>IF(G16&lt;&gt;0,G16+'Basic Price Adjustment'!$E39,"")</f>
        <v>68.64</v>
      </c>
      <c r="I16" s="109">
        <v>73.84</v>
      </c>
      <c r="J16" s="22">
        <f>IF(I16&lt;&gt;0,I16+'Basic Price Adjustment'!$E39,"")</f>
        <v>79.87</v>
      </c>
      <c r="K16" s="109">
        <v>62.61</v>
      </c>
      <c r="L16" s="22">
        <f>IF(K16&lt;&gt;0,K16+'Basic Price Adjustment'!$E39,"")</f>
        <v>68.64</v>
      </c>
      <c r="M16" s="109">
        <v>81</v>
      </c>
      <c r="N16" s="22">
        <f>IF(M16&lt;&gt;0,M16+'Basic Price Adjustment'!$E39,"")</f>
        <v>87.03</v>
      </c>
      <c r="O16" s="109">
        <v>74</v>
      </c>
      <c r="P16" s="22">
        <f>IF(O16&lt;&gt;0,O16+'Basic Price Adjustment'!$E39,"")</f>
        <v>80.03</v>
      </c>
      <c r="Q16" s="112">
        <v>73</v>
      </c>
      <c r="R16" s="22">
        <f>IF(Q16&lt;&gt;0,Q16+'Basic Price Adjustment'!$E39,"")</f>
        <v>79.03</v>
      </c>
      <c r="S16" s="109">
        <v>80</v>
      </c>
      <c r="T16" s="22">
        <f>IF(S16&lt;&gt;0,S16+'Basic Price Adjustment'!$E39,"")</f>
        <v>86.03</v>
      </c>
      <c r="U16" s="109">
        <v>89</v>
      </c>
      <c r="V16" s="22">
        <f>IF(U16&lt;&gt;0,U16+'Basic Price Adjustment'!$E39,"")</f>
        <v>95.03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09">
        <v>68.599999999999994</v>
      </c>
      <c r="F17" s="21">
        <f>IF(E17&lt;&gt;0,E17+'Basic Price Adjustment'!$E40,"")</f>
        <v>76.28</v>
      </c>
      <c r="G17" s="109">
        <v>68.599999999999994</v>
      </c>
      <c r="H17" s="21">
        <f>IF(G17&lt;&gt;0,G17+'Basic Price Adjustment'!$E40,"")</f>
        <v>76.28</v>
      </c>
      <c r="I17" s="109">
        <v>77.959999999999994</v>
      </c>
      <c r="J17" s="21">
        <f>IF(I17&lt;&gt;0,I17+'Basic Price Adjustment'!$E40,"")</f>
        <v>85.64</v>
      </c>
      <c r="K17" s="109">
        <v>68.599999999999994</v>
      </c>
      <c r="L17" s="21">
        <f>IF(K17&lt;&gt;0,K17+'Basic Price Adjustment'!$E40,"")</f>
        <v>76.28</v>
      </c>
      <c r="M17" s="109">
        <v>85</v>
      </c>
      <c r="N17" s="21">
        <f>IF(M17&lt;&gt;0,M17+'Basic Price Adjustment'!$E40,"")</f>
        <v>92.68</v>
      </c>
      <c r="O17" s="109">
        <v>78</v>
      </c>
      <c r="P17" s="21">
        <f>IF(O17&lt;&gt;0,O17+'Basic Price Adjustment'!$E40,"")</f>
        <v>85.68</v>
      </c>
      <c r="Q17" s="111">
        <v>77</v>
      </c>
      <c r="R17" s="21">
        <f>IF(Q17&lt;&gt;0,Q17+'Basic Price Adjustment'!$E40,"")</f>
        <v>84.68</v>
      </c>
      <c r="S17" s="109">
        <v>84</v>
      </c>
      <c r="T17" s="21">
        <f>IF(S17&lt;&gt;0,S17+'Basic Price Adjustment'!$E40,"")</f>
        <v>91.68</v>
      </c>
      <c r="U17" s="109">
        <v>93</v>
      </c>
      <c r="V17" s="21">
        <f>IF(U17&lt;&gt;0,U17+'Basic Price Adjustment'!$E40,"")</f>
        <v>100.68</v>
      </c>
      <c r="W17" s="109">
        <v>94.9</v>
      </c>
      <c r="X17" s="21">
        <f>IF(W17&lt;&gt;0,W17+'Basic Price Adjustment'!$E40,"")</f>
        <v>102.58000000000001</v>
      </c>
      <c r="Y17" s="109">
        <v>94.9</v>
      </c>
      <c r="Z17" s="21">
        <f>IF(Y17&lt;&gt;0,Y17+'Basic Price Adjustment'!$E40,"")</f>
        <v>102.58000000000001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88.57</v>
      </c>
      <c r="E18" s="109">
        <v>72.400000000000006</v>
      </c>
      <c r="F18" s="22">
        <f>IF(E18&lt;&gt;0,E18+'Basic Price Adjustment'!$E41,"")</f>
        <v>79.97</v>
      </c>
      <c r="G18" s="109">
        <v>72.400000000000006</v>
      </c>
      <c r="H18" s="22">
        <f>IF(G18&lt;&gt;0,G18+'Basic Price Adjustment'!$E41,"")</f>
        <v>79.97</v>
      </c>
      <c r="I18" s="109">
        <v>82.44</v>
      </c>
      <c r="J18" s="22">
        <f>IF(I18&lt;&gt;0,I18+'Basic Price Adjustment'!$E41,"")</f>
        <v>90.009999999999991</v>
      </c>
      <c r="K18" s="109">
        <v>72.400000000000006</v>
      </c>
      <c r="L18" s="22">
        <f>IF(K18&lt;&gt;0,K18+'Basic Price Adjustment'!$E41,"")</f>
        <v>79.97</v>
      </c>
      <c r="M18" s="109">
        <v>86</v>
      </c>
      <c r="N18" s="22">
        <f>IF(M18&lt;&gt;0,M18+'Basic Price Adjustment'!$E41,"")</f>
        <v>93.57</v>
      </c>
      <c r="O18" s="109">
        <v>82</v>
      </c>
      <c r="P18" s="22">
        <f>IF(O18&lt;&gt;0,O18+'Basic Price Adjustment'!$E41,"")</f>
        <v>89.57</v>
      </c>
      <c r="Q18" s="111">
        <v>83</v>
      </c>
      <c r="R18" s="22">
        <f>IF(Q18&lt;&gt;0,Q18+'Basic Price Adjustment'!$E41,"")</f>
        <v>90.57</v>
      </c>
      <c r="S18" s="109">
        <v>89</v>
      </c>
      <c r="T18" s="22">
        <f>IF(S18&lt;&gt;0,S18+'Basic Price Adjustment'!$E41,"")</f>
        <v>96.57</v>
      </c>
      <c r="U18" s="109">
        <v>103</v>
      </c>
      <c r="V18" s="22">
        <f>IF(U18&lt;&gt;0,U18+'Basic Price Adjustment'!$E41,"")</f>
        <v>110.57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09">
        <v>68.61</v>
      </c>
      <c r="F19" s="21">
        <f>IF(E19&lt;&gt;0,E19+'Basic Price Adjustment'!$E42,"")</f>
        <v>76.180000000000007</v>
      </c>
      <c r="G19" s="109">
        <v>68.61</v>
      </c>
      <c r="H19" s="21">
        <f>IF(G19&lt;&gt;0,G19+'Basic Price Adjustment'!$E42,"")</f>
        <v>76.180000000000007</v>
      </c>
      <c r="I19" s="109">
        <v>77.97</v>
      </c>
      <c r="J19" s="21">
        <f>IF(I19&lt;&gt;0,I19+'Basic Price Adjustment'!$E42,"")</f>
        <v>85.539999999999992</v>
      </c>
      <c r="K19" s="109">
        <v>68.61</v>
      </c>
      <c r="L19" s="21">
        <f>IF(K19&lt;&gt;0,K19+'Basic Price Adjustment'!$E42,"")</f>
        <v>76.180000000000007</v>
      </c>
      <c r="M19" s="109">
        <v>82.55</v>
      </c>
      <c r="N19" s="21">
        <f>IF(M19&lt;&gt;0,M19+'Basic Price Adjustment'!$E42,"")</f>
        <v>90.12</v>
      </c>
      <c r="O19" s="109">
        <v>76</v>
      </c>
      <c r="P19" s="21">
        <f>IF(O19&lt;&gt;0,O19+'Basic Price Adjustment'!$E42,"")</f>
        <v>83.57</v>
      </c>
      <c r="Q19" s="111">
        <v>75</v>
      </c>
      <c r="R19" s="21">
        <f>IF(Q19&lt;&gt;0,Q19+'Basic Price Adjustment'!$E42,"")</f>
        <v>82.57</v>
      </c>
      <c r="S19" s="109">
        <v>82</v>
      </c>
      <c r="T19" s="21">
        <f>IF(S19&lt;&gt;0,S19+'Basic Price Adjustment'!$E42,"")</f>
        <v>89.57</v>
      </c>
      <c r="U19" s="109">
        <v>91</v>
      </c>
      <c r="V19" s="21">
        <f>IF(U19&lt;&gt;0,U19+'Basic Price Adjustment'!$E42,"")</f>
        <v>98.57</v>
      </c>
      <c r="W19" s="109">
        <v>94.9</v>
      </c>
      <c r="X19" s="21">
        <f>IF(W19&lt;&gt;0,W19+'Basic Price Adjustment'!$E42,"")</f>
        <v>102.47</v>
      </c>
      <c r="Y19" s="109">
        <v>94.9</v>
      </c>
      <c r="Z19" s="21">
        <f>IF(Y19&lt;&gt;0,Y19+'Basic Price Adjustment'!$E42,"")</f>
        <v>102.47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99.46</v>
      </c>
      <c r="E20" s="109">
        <v>69.459999999999994</v>
      </c>
      <c r="F20" s="22">
        <f>IF(E20&lt;&gt;0,E20+'Basic Price Adjustment'!$E43,"")</f>
        <v>76.919999999999987</v>
      </c>
      <c r="G20" s="109">
        <v>69.459999999999994</v>
      </c>
      <c r="H20" s="22">
        <f>IF(G20&lt;&gt;0,G20+'Basic Price Adjustment'!$E43,"")</f>
        <v>76.919999999999987</v>
      </c>
      <c r="I20" s="109">
        <v>80.069999999999993</v>
      </c>
      <c r="J20" s="22">
        <f>IF(I20&lt;&gt;0,I20+'Basic Price Adjustment'!$E43,"")</f>
        <v>87.529999999999987</v>
      </c>
      <c r="K20" s="109">
        <v>69.459999999999994</v>
      </c>
      <c r="L20" s="22">
        <f>IF(K20&lt;&gt;0,K20+'Basic Price Adjustment'!$E43,"")</f>
        <v>76.919999999999987</v>
      </c>
      <c r="M20" s="109">
        <v>92</v>
      </c>
      <c r="N20" s="22">
        <f>IF(M20&lt;&gt;0,M20+'Basic Price Adjustment'!$E43,"")</f>
        <v>99.46</v>
      </c>
      <c r="O20" s="109">
        <v>83</v>
      </c>
      <c r="P20" s="22">
        <f>IF(O20&lt;&gt;0,O20+'Basic Price Adjustment'!$E43,"")</f>
        <v>90.46</v>
      </c>
      <c r="Q20" s="111">
        <v>82</v>
      </c>
      <c r="R20" s="22">
        <f>IF(Q20&lt;&gt;0,Q20+'Basic Price Adjustment'!$E43,"")</f>
        <v>89.46</v>
      </c>
      <c r="S20" s="109">
        <v>89</v>
      </c>
      <c r="T20" s="22">
        <f>IF(S20&lt;&gt;0,S20+'Basic Price Adjustment'!$E43,"")</f>
        <v>96.46</v>
      </c>
      <c r="U20" s="109">
        <v>101</v>
      </c>
      <c r="V20" s="22">
        <f>IF(U20&lt;&gt;0,U20+'Basic Price Adjustment'!$E43,"")</f>
        <v>108.46</v>
      </c>
      <c r="W20" s="109">
        <v>101.9</v>
      </c>
      <c r="X20" s="22">
        <f>IF(W20&lt;&gt;0,W20+'Basic Price Adjustment'!$E43,"")</f>
        <v>109.36</v>
      </c>
      <c r="Y20" s="109">
        <v>101.9</v>
      </c>
      <c r="Z20" s="22">
        <f>IF(Y20&lt;&gt;0,Y20+'Basic Price Adjustment'!$E43,"")</f>
        <v>109.36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09">
        <v>102.68</v>
      </c>
      <c r="F21" s="21">
        <f>IF(E21&lt;&gt;0,E21+'Basic Price Adjustment'!$E44,"")</f>
        <v>111.9</v>
      </c>
      <c r="G21" s="109">
        <v>102.68</v>
      </c>
      <c r="H21" s="21">
        <f>IF(G21&lt;&gt;0,G21+'Basic Price Adjustment'!$E44,"")</f>
        <v>111.9</v>
      </c>
      <c r="I21" s="109">
        <v>106.84</v>
      </c>
      <c r="J21" s="21">
        <f>IF(I21&lt;&gt;0,I21+'Basic Price Adjustment'!$E44,"")</f>
        <v>116.06</v>
      </c>
      <c r="K21" s="109">
        <v>102.68</v>
      </c>
      <c r="L21" s="21">
        <f>IF(K21&lt;&gt;0,K21+'Basic Price Adjustment'!$E44,"")</f>
        <v>111.9</v>
      </c>
      <c r="M21" s="109">
        <v>120</v>
      </c>
      <c r="N21" s="21">
        <f>IF(M21&lt;&gt;0,M21+'Basic Price Adjustment'!$E44,"")</f>
        <v>129.22</v>
      </c>
      <c r="O21" s="109">
        <v>120</v>
      </c>
      <c r="P21" s="21">
        <f>IF(O21&lt;&gt;0,O21+'Basic Price Adjustment'!$E44,"")</f>
        <v>129.22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118.78</v>
      </c>
      <c r="E22" s="109">
        <v>105.87</v>
      </c>
      <c r="F22" s="22">
        <f>IF(E22&lt;&gt;0,E22+'Basic Price Adjustment'!$E45,"")</f>
        <v>114.65</v>
      </c>
      <c r="G22" s="109">
        <v>105.87</v>
      </c>
      <c r="H22" s="22">
        <f>IF(G22&lt;&gt;0,G22+'Basic Price Adjustment'!$E45,"")</f>
        <v>114.65</v>
      </c>
      <c r="I22" s="109">
        <v>110.03</v>
      </c>
      <c r="J22" s="22">
        <f>IF(I22&lt;&gt;0,I22+'Basic Price Adjustment'!$E45,"")</f>
        <v>118.81</v>
      </c>
      <c r="K22" s="109">
        <v>105.87</v>
      </c>
      <c r="L22" s="22">
        <f>IF(K22&lt;&gt;0,K22+'Basic Price Adjustment'!$E45,"")</f>
        <v>114.65</v>
      </c>
      <c r="M22" s="109">
        <v>120</v>
      </c>
      <c r="N22" s="22">
        <f>IF(M22&lt;&gt;0,M22+'Basic Price Adjustment'!$E45,"")</f>
        <v>128.78</v>
      </c>
      <c r="O22" s="109">
        <v>120</v>
      </c>
      <c r="P22" s="22">
        <f>IF(O22&lt;&gt;0,O22+'Basic Price Adjustment'!$E45,"")</f>
        <v>128.78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09">
        <v>79.64</v>
      </c>
      <c r="F23" s="21">
        <f>IF(E23&lt;&gt;0,E23+'Basic Price Adjustment'!$E46,"")</f>
        <v>88.53</v>
      </c>
      <c r="G23" s="109">
        <v>79.64</v>
      </c>
      <c r="H23" s="21">
        <f>IF(G23&lt;&gt;0,G23+'Basic Price Adjustment'!$E46,"")</f>
        <v>88.53</v>
      </c>
      <c r="I23" s="109">
        <v>95.45</v>
      </c>
      <c r="J23" s="21">
        <f>IF(I23&lt;&gt;0,I23+'Basic Price Adjustment'!$E46,"")</f>
        <v>104.34</v>
      </c>
      <c r="K23" s="109">
        <v>79.64</v>
      </c>
      <c r="L23" s="21">
        <f>IF(K23&lt;&gt;0,K23+'Basic Price Adjustment'!$E46,"")</f>
        <v>88.53</v>
      </c>
      <c r="M23" s="109">
        <v>120</v>
      </c>
      <c r="N23" s="21">
        <f>IF(M23&lt;&gt;0,M23+'Basic Price Adjustment'!$E46,"")</f>
        <v>128.88999999999999</v>
      </c>
      <c r="O23" s="109">
        <v>120</v>
      </c>
      <c r="P23" s="21">
        <f>IF(O23&lt;&gt;0,O23+'Basic Price Adjustment'!$E46,"")</f>
        <v>128.88999999999999</v>
      </c>
      <c r="Q23" s="112">
        <v>105</v>
      </c>
      <c r="R23" s="21">
        <f>IF(Q23&lt;&gt;0,Q23+'Basic Price Adjustment'!$E46,"")</f>
        <v>113.89</v>
      </c>
      <c r="S23" s="109">
        <v>105</v>
      </c>
      <c r="T23" s="21">
        <f>IF(S23&lt;&gt;0,S23+'Basic Price Adjustment'!$E46,"")</f>
        <v>113.89</v>
      </c>
      <c r="U23" s="109">
        <v>105</v>
      </c>
      <c r="V23" s="21">
        <f>IF(U23&lt;&gt;0,U23+'Basic Price Adjustment'!$E46,"")</f>
        <v>113.89</v>
      </c>
      <c r="W23" s="109">
        <v>112.5</v>
      </c>
      <c r="X23" s="21">
        <f>IF(W23&lt;&gt;0,W23+'Basic Price Adjustment'!$E46,"")</f>
        <v>121.39</v>
      </c>
      <c r="Y23" s="109">
        <v>112.5</v>
      </c>
      <c r="Z23" s="21">
        <f>IF(Y23&lt;&gt;0,Y23+'Basic Price Adjustment'!$E46,"")</f>
        <v>121.39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109.11</v>
      </c>
      <c r="E24" s="109">
        <v>81.900000000000006</v>
      </c>
      <c r="F24" s="22">
        <f>IF(E24&lt;&gt;0,E24+'Basic Price Adjustment'!$E47,"")</f>
        <v>91.01</v>
      </c>
      <c r="G24" s="109">
        <v>81.900000000000006</v>
      </c>
      <c r="H24" s="22">
        <f>IF(G24&lt;&gt;0,G24+'Basic Price Adjustment'!$E47,"")</f>
        <v>91.01</v>
      </c>
      <c r="I24" s="109">
        <v>99.58</v>
      </c>
      <c r="J24" s="22">
        <f>IF(I24&lt;&gt;0,I24+'Basic Price Adjustment'!$E47,"")</f>
        <v>108.69</v>
      </c>
      <c r="K24" s="109">
        <v>81.900000000000006</v>
      </c>
      <c r="L24" s="22">
        <f>IF(K24&lt;&gt;0,K24+'Basic Price Adjustment'!$E47,"")</f>
        <v>91.01</v>
      </c>
      <c r="M24" s="109">
        <v>120</v>
      </c>
      <c r="N24" s="22">
        <f>IF(M24&lt;&gt;0,M24+'Basic Price Adjustment'!$E47,"")</f>
        <v>129.11000000000001</v>
      </c>
      <c r="O24" s="109">
        <v>120</v>
      </c>
      <c r="P24" s="22">
        <f>IF(O24&lt;&gt;0,O24+'Basic Price Adjustment'!$E47,"")</f>
        <v>129.11000000000001</v>
      </c>
      <c r="Q24" s="112">
        <v>105</v>
      </c>
      <c r="R24" s="22">
        <f>IF(Q24&lt;&gt;0,Q24+'Basic Price Adjustment'!$E47,"")</f>
        <v>114.11</v>
      </c>
      <c r="S24" s="112">
        <v>105</v>
      </c>
      <c r="T24" s="22">
        <f>IF(S24&lt;&gt;0,S24+'Basic Price Adjustment'!$E47,"")</f>
        <v>114.11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09">
        <v>68.95</v>
      </c>
      <c r="F25" s="21">
        <f>IF(E25&lt;&gt;0,E25+'Basic Price Adjustment'!$E48,"")</f>
        <v>75.97</v>
      </c>
      <c r="G25" s="109">
        <v>68.95</v>
      </c>
      <c r="H25" s="21">
        <f>IF(G25&lt;&gt;0,G25+'Basic Price Adjustment'!$E48,"")</f>
        <v>75.97</v>
      </c>
      <c r="I25" s="109">
        <v>83.67</v>
      </c>
      <c r="J25" s="21">
        <f>IF(I25&lt;&gt;0,I25+'Basic Price Adjustment'!$E48,"")</f>
        <v>90.69</v>
      </c>
      <c r="K25" s="109">
        <v>68.95</v>
      </c>
      <c r="L25" s="21">
        <f>IF(K25&lt;&gt;0,K25+'Basic Price Adjustment'!$E48,"")</f>
        <v>75.97</v>
      </c>
      <c r="M25" s="109">
        <v>81.5</v>
      </c>
      <c r="N25" s="21">
        <f>IF(M25&lt;&gt;0,M25+'Basic Price Adjustment'!$E48,"")</f>
        <v>88.52</v>
      </c>
      <c r="O25" s="109">
        <v>79</v>
      </c>
      <c r="P25" s="21">
        <f>IF(O25&lt;&gt;0,O25+'Basic Price Adjustment'!$E48,"")</f>
        <v>86.02</v>
      </c>
      <c r="Q25" s="112">
        <v>80</v>
      </c>
      <c r="R25" s="21">
        <f>IF(Q25&lt;&gt;0,Q25+'Basic Price Adjustment'!$E48,"")</f>
        <v>87.02</v>
      </c>
      <c r="S25" s="109">
        <v>83</v>
      </c>
      <c r="T25" s="21">
        <f>IF(S25&lt;&gt;0,S25+'Basic Price Adjustment'!$E48,"")</f>
        <v>90.02</v>
      </c>
      <c r="U25" s="109">
        <v>95</v>
      </c>
      <c r="V25" s="21">
        <f>IF(U25&lt;&gt;0,U25+'Basic Price Adjustment'!$E48,"")</f>
        <v>102.02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112.02</v>
      </c>
      <c r="E26" s="109">
        <v>70.98</v>
      </c>
      <c r="F26" s="22">
        <f>IF(E26&lt;&gt;0,E26+'Basic Price Adjustment'!$E49,"")</f>
        <v>78</v>
      </c>
      <c r="G26" s="109">
        <v>70.98</v>
      </c>
      <c r="H26" s="22">
        <f>IF(G26&lt;&gt;0,G26+'Basic Price Adjustment'!$E49,"")</f>
        <v>78</v>
      </c>
      <c r="I26" s="109">
        <v>83.67</v>
      </c>
      <c r="J26" s="22">
        <f>IF(I26&lt;&gt;0,I26+'Basic Price Adjustment'!$E49,"")</f>
        <v>90.69</v>
      </c>
      <c r="K26" s="109">
        <v>70.98</v>
      </c>
      <c r="L26" s="22">
        <f>IF(K26&lt;&gt;0,K26+'Basic Price Adjustment'!$E49,"")</f>
        <v>78</v>
      </c>
      <c r="M26" s="109">
        <v>93</v>
      </c>
      <c r="N26" s="22">
        <f>IF(M26&lt;&gt;0,M26+'Basic Price Adjustment'!$E49,"")</f>
        <v>100.02</v>
      </c>
      <c r="O26" s="109">
        <v>86</v>
      </c>
      <c r="P26" s="22">
        <f>IF(O26&lt;&gt;0,O26+'Basic Price Adjustment'!$E49,"")</f>
        <v>93.02</v>
      </c>
      <c r="Q26" s="112">
        <v>85</v>
      </c>
      <c r="R26" s="22">
        <f>IF(Q26&lt;&gt;0,Q26+'Basic Price Adjustment'!$E49,"")</f>
        <v>92.02</v>
      </c>
      <c r="S26" s="109">
        <v>90</v>
      </c>
      <c r="T26" s="22">
        <f>IF(S26&lt;&gt;0,S26+'Basic Price Adjustment'!$E49,"")</f>
        <v>97.02</v>
      </c>
      <c r="U26" s="109">
        <v>103</v>
      </c>
      <c r="V26" s="22">
        <f>IF(U26&lt;&gt;0,U26+'Basic Price Adjustment'!$E49,"")</f>
        <v>110.02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215.42999999999998</v>
      </c>
      <c r="G27" s="110">
        <v>206.76</v>
      </c>
      <c r="H27" s="21">
        <f>IF(G27&lt;&gt;0,G27+'Basic Price Adjustment'!$E50,"")</f>
        <v>215.42999999999998</v>
      </c>
      <c r="I27" s="110">
        <v>222.36</v>
      </c>
      <c r="J27" s="21">
        <f>IF(I27&lt;&gt;0,I27+'Basic Price Adjustment'!$E50,"")</f>
        <v>231.03</v>
      </c>
      <c r="K27" s="110">
        <v>206.76</v>
      </c>
      <c r="L27" s="21">
        <f>IF(K27&lt;&gt;0,K27+'Basic Price Adjustment'!$E50,"")</f>
        <v>215.42999999999998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111.9</v>
      </c>
      <c r="G28" s="110">
        <v>102.68</v>
      </c>
      <c r="H28" s="26">
        <f>IF(G28&lt;&gt;0,G28+'Basic Price Adjustment'!$E51,"")</f>
        <v>111.9</v>
      </c>
      <c r="I28" s="110">
        <v>107.88</v>
      </c>
      <c r="J28" s="26">
        <f>IF(I28&lt;&gt;0,I28+'Basic Price Adjustment'!$E51,"")</f>
        <v>117.1</v>
      </c>
      <c r="K28" s="110">
        <v>102.68</v>
      </c>
      <c r="L28" s="26">
        <f>IF(K28&lt;&gt;0,K28+'Basic Price Adjustment'!$E51,"")</f>
        <v>111.9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Q2:R2"/>
    <mergeCell ref="S2:T2"/>
    <mergeCell ref="U2:V2"/>
    <mergeCell ref="W2:Z2"/>
    <mergeCell ref="W7:X7"/>
    <mergeCell ref="W8:X8"/>
    <mergeCell ref="Y7:Z7"/>
    <mergeCell ref="Y8:Z8"/>
    <mergeCell ref="W3:Z3"/>
    <mergeCell ref="W4:Z4"/>
    <mergeCell ref="W5:Z5"/>
    <mergeCell ref="W6:X6"/>
    <mergeCell ref="Y6:Z6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M3:P3"/>
    <mergeCell ref="M4:P4"/>
    <mergeCell ref="M5:P5"/>
    <mergeCell ref="O6:P6"/>
    <mergeCell ref="E5:L5"/>
    <mergeCell ref="E4:L4"/>
    <mergeCell ref="M6:N6"/>
    <mergeCell ref="M7:N7"/>
    <mergeCell ref="C6:D6"/>
    <mergeCell ref="I7:J7"/>
    <mergeCell ref="K7:L7"/>
    <mergeCell ref="C7:D7"/>
    <mergeCell ref="G7:H7"/>
    <mergeCell ref="G8:H8"/>
    <mergeCell ref="C4:D4"/>
    <mergeCell ref="C5:D5"/>
    <mergeCell ref="C2:D2"/>
    <mergeCell ref="E2:L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71"/>
      <c r="B4" s="172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46</v>
      </c>
      <c r="J6" s="176"/>
      <c r="K6" s="175" t="s">
        <v>338</v>
      </c>
      <c r="L6" s="176"/>
      <c r="M6" s="175" t="s">
        <v>41</v>
      </c>
      <c r="N6" s="176"/>
      <c r="O6" s="175" t="s">
        <v>239</v>
      </c>
      <c r="P6" s="176"/>
      <c r="Q6" s="175" t="s">
        <v>124</v>
      </c>
      <c r="R6" s="176"/>
    </row>
    <row r="7" spans="1:1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339</v>
      </c>
      <c r="J7" s="156"/>
      <c r="K7" s="151">
        <v>38.85622</v>
      </c>
      <c r="L7" s="214"/>
      <c r="M7" s="155" t="s">
        <v>16</v>
      </c>
      <c r="N7" s="156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48</v>
      </c>
      <c r="J8" s="158"/>
      <c r="K8" s="189">
        <v>-82.14385</v>
      </c>
      <c r="L8" s="213"/>
      <c r="M8" s="157" t="s">
        <v>45</v>
      </c>
      <c r="N8" s="158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>
        <v>80</v>
      </c>
      <c r="H10" s="25">
        <f>IF(G10&lt;&gt;0,G10+'Basic Price Adjustment'!$E33,"")</f>
        <v>85.15</v>
      </c>
      <c r="I10" s="121">
        <v>77.55</v>
      </c>
      <c r="J10" s="25">
        <f>IF(I10&lt;&gt;0,I10+'Basic Price Adjustment'!$E33,"")</f>
        <v>82.7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85.15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80.75</v>
      </c>
      <c r="H11" s="21">
        <f>IF(G11&lt;&gt;0,G11+'Basic Price Adjustment'!$E34,"")</f>
        <v>86.45</v>
      </c>
      <c r="I11" s="109">
        <v>78.45</v>
      </c>
      <c r="J11" s="21">
        <f>IF(I11&lt;&gt;0,I11+'Basic Price Adjustment'!$E34,"")</f>
        <v>84.15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86.45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82.25</v>
      </c>
      <c r="H12" s="22">
        <f>IF(G12&lt;&gt;0,G12+'Basic Price Adjustment'!$E35,"")</f>
        <v>88.61</v>
      </c>
      <c r="I12" s="109">
        <v>80.25</v>
      </c>
      <c r="J12" s="22">
        <f>IF(I12&lt;&gt;0,I12+'Basic Price Adjustment'!$E35,"")</f>
        <v>86.61</v>
      </c>
      <c r="K12" s="109">
        <v>94.25</v>
      </c>
      <c r="L12" s="22">
        <f>IF(K12&lt;&gt;0,K12+'Basic Price Adjustment'!$E35,"")</f>
        <v>100.61</v>
      </c>
      <c r="M12" s="109">
        <v>82.25</v>
      </c>
      <c r="N12" s="22">
        <f>IF(M12&lt;&gt;0,M12+'Basic Price Adjustment'!$E35,"")</f>
        <v>88.61</v>
      </c>
      <c r="O12" s="109">
        <v>92</v>
      </c>
      <c r="P12" s="22">
        <f>IF(O12&lt;&gt;0,O12+'Basic Price Adjustment'!$E35,"")</f>
        <v>98.36</v>
      </c>
      <c r="Q12" s="109">
        <v>98.75</v>
      </c>
      <c r="R12" s="22">
        <f>IF(Q12&lt;&gt;0,Q12+'Basic Price Adjustment'!$E35,"")</f>
        <v>105.11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82.25</v>
      </c>
      <c r="H13" s="21">
        <f>IF(G13&lt;&gt;0,G13+'Basic Price Adjustment'!$E36,"")</f>
        <v>88.61</v>
      </c>
      <c r="I13" s="109">
        <v>80.25</v>
      </c>
      <c r="J13" s="21">
        <f>IF(I13&lt;&gt;0,I13+'Basic Price Adjustment'!$E36,"")</f>
        <v>86.61</v>
      </c>
      <c r="K13" s="109">
        <v>94.25</v>
      </c>
      <c r="L13" s="21">
        <f>IF(K13&lt;&gt;0,K13+'Basic Price Adjustment'!$E36,"")</f>
        <v>100.61</v>
      </c>
      <c r="M13" s="109">
        <v>82.25</v>
      </c>
      <c r="N13" s="21">
        <f>IF(M13&lt;&gt;0,M13+'Basic Price Adjustment'!$E36,"")</f>
        <v>88.61</v>
      </c>
      <c r="O13" s="109">
        <v>92</v>
      </c>
      <c r="P13" s="21">
        <f>IF(O13&lt;&gt;0,O13+'Basic Price Adjustment'!$E36,"")</f>
        <v>98.36</v>
      </c>
      <c r="Q13" s="109">
        <v>98.75</v>
      </c>
      <c r="R13" s="21">
        <f>IF(Q13&lt;&gt;0,Q13+'Basic Price Adjustment'!$E36,"")</f>
        <v>105.11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82.25</v>
      </c>
      <c r="H14" s="22">
        <f>IF(G14&lt;&gt;0,G14+'Basic Price Adjustment'!$E37,"")</f>
        <v>88.83</v>
      </c>
      <c r="I14" s="109">
        <v>81</v>
      </c>
      <c r="J14" s="22">
        <f>IF(I14&lt;&gt;0,I14+'Basic Price Adjustment'!$E37,"")</f>
        <v>87.58</v>
      </c>
      <c r="K14" s="109">
        <v>94.25</v>
      </c>
      <c r="L14" s="22">
        <f>IF(K14&lt;&gt;0,K14+'Basic Price Adjustment'!$E37,"")</f>
        <v>100.83</v>
      </c>
      <c r="M14" s="109">
        <v>82.25</v>
      </c>
      <c r="N14" s="22">
        <f>IF(M14&lt;&gt;0,M14+'Basic Price Adjustment'!$E37,"")</f>
        <v>88.83</v>
      </c>
      <c r="O14" s="109">
        <v>92</v>
      </c>
      <c r="P14" s="22">
        <f>IF(O14&lt;&gt;0,O14+'Basic Price Adjustment'!$E37,"")</f>
        <v>98.58</v>
      </c>
      <c r="Q14" s="109">
        <v>98.75</v>
      </c>
      <c r="R14" s="22">
        <f>IF(Q14&lt;&gt;0,Q14+'Basic Price Adjustment'!$E37,"")</f>
        <v>105.33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91</v>
      </c>
      <c r="H15" s="21">
        <f>IF(G15&lt;&gt;0,G15+'Basic Price Adjustment'!$E38,"")</f>
        <v>97.47</v>
      </c>
      <c r="I15" s="109">
        <v>89.9</v>
      </c>
      <c r="J15" s="21">
        <f>IF(I15&lt;&gt;0,I15+'Basic Price Adjustment'!$E38,"")</f>
        <v>96.37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97.47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>
        <v>84.35</v>
      </c>
      <c r="H16" s="22">
        <f>IF(G16&lt;&gt;0,G16+'Basic Price Adjustment'!$E39,"")</f>
        <v>90.38</v>
      </c>
      <c r="I16" s="109">
        <v>80.75</v>
      </c>
      <c r="J16" s="22">
        <f>IF(I16&lt;&gt;0,I16+'Basic Price Adjustment'!$E39,"")</f>
        <v>86.78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90.38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88.75</v>
      </c>
      <c r="H17" s="21">
        <f>IF(G17&lt;&gt;0,G17+'Basic Price Adjustment'!$E40,"")</f>
        <v>96.43</v>
      </c>
      <c r="I17" s="109">
        <v>87.9</v>
      </c>
      <c r="J17" s="21">
        <f>IF(I17&lt;&gt;0,I17+'Basic Price Adjustment'!$E40,"")</f>
        <v>95.580000000000013</v>
      </c>
      <c r="K17" s="109">
        <v>104.25</v>
      </c>
      <c r="L17" s="21">
        <f>IF(K17&lt;&gt;0,K17+'Basic Price Adjustment'!$E40,"")</f>
        <v>111.93</v>
      </c>
      <c r="M17" s="109">
        <v>88.75</v>
      </c>
      <c r="N17" s="21">
        <f>IF(M17&lt;&gt;0,M17+'Basic Price Adjustment'!$E40,"")</f>
        <v>96.43</v>
      </c>
      <c r="O17" s="109">
        <v>102</v>
      </c>
      <c r="P17" s="21">
        <f>IF(O17&lt;&gt;0,O17+'Basic Price Adjustment'!$E40,"")</f>
        <v>109.68</v>
      </c>
      <c r="Q17" s="109">
        <v>104.25</v>
      </c>
      <c r="R17" s="21">
        <f>IF(Q17&lt;&gt;0,Q17+'Basic Price Adjustment'!$E40,"")</f>
        <v>111.93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>
        <v>98.5</v>
      </c>
      <c r="H18" s="22">
        <f>IF(G18&lt;&gt;0,G18+'Basic Price Adjustment'!$E41,"")</f>
        <v>106.07</v>
      </c>
      <c r="I18" s="109">
        <v>93.5</v>
      </c>
      <c r="J18" s="22">
        <f>IF(I18&lt;&gt;0,I18+'Basic Price Adjustment'!$E41,"")</f>
        <v>101.07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106.07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88.75</v>
      </c>
      <c r="H19" s="21">
        <f>IF(G19&lt;&gt;0,G19+'Basic Price Adjustment'!$E42,"")</f>
        <v>96.32</v>
      </c>
      <c r="I19" s="109">
        <v>87.9</v>
      </c>
      <c r="J19" s="21">
        <f>IF(I19&lt;&gt;0,I19+'Basic Price Adjustment'!$E42,"")</f>
        <v>95.47</v>
      </c>
      <c r="K19" s="109">
        <v>104.25</v>
      </c>
      <c r="L19" s="21">
        <f>IF(K19&lt;&gt;0,K19+'Basic Price Adjustment'!$E42,"")</f>
        <v>111.82</v>
      </c>
      <c r="M19" s="109">
        <v>88.75</v>
      </c>
      <c r="N19" s="21">
        <f>IF(M19&lt;&gt;0,M19+'Basic Price Adjustment'!$E42,"")</f>
        <v>96.32</v>
      </c>
      <c r="O19" s="109">
        <v>102</v>
      </c>
      <c r="P19" s="21">
        <f>IF(O19&lt;&gt;0,O19+'Basic Price Adjustment'!$E42,"")</f>
        <v>109.57</v>
      </c>
      <c r="Q19" s="109">
        <v>104.25</v>
      </c>
      <c r="R19" s="21">
        <f>IF(Q19&lt;&gt;0,Q19+'Basic Price Adjustment'!$E42,"")</f>
        <v>111.82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>
        <v>98</v>
      </c>
      <c r="H20" s="22">
        <f>IF(G20&lt;&gt;0,G20+'Basic Price Adjustment'!$E43,"")</f>
        <v>105.46</v>
      </c>
      <c r="I20" s="109">
        <v>96.3</v>
      </c>
      <c r="J20" s="22">
        <f>IF(I20&lt;&gt;0,I20+'Basic Price Adjustment'!$E43,"")</f>
        <v>103.75999999999999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105.46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120</v>
      </c>
      <c r="H21" s="21">
        <f>IF(G21&lt;&gt;0,G21+'Basic Price Adjustment'!$E44,"")</f>
        <v>129.22</v>
      </c>
      <c r="I21" s="109">
        <v>119.75</v>
      </c>
      <c r="J21" s="21">
        <f>IF(I21&lt;&gt;0,I21+'Basic Price Adjustment'!$E44,"")</f>
        <v>128.97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129.22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>
        <v>120</v>
      </c>
      <c r="H22" s="22">
        <f>IF(G22&lt;&gt;0,G22+'Basic Price Adjustment'!$E45,"")</f>
        <v>128.78</v>
      </c>
      <c r="I22" s="109">
        <v>119.75</v>
      </c>
      <c r="J22" s="22">
        <f>IF(I22&lt;&gt;0,I22+'Basic Price Adjustment'!$E45,"")</f>
        <v>128.53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128.78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115</v>
      </c>
      <c r="H23" s="21">
        <f>IF(G23&lt;&gt;0,G23+'Basic Price Adjustment'!$E46,"")</f>
        <v>123.89</v>
      </c>
      <c r="I23" s="109">
        <v>104.5</v>
      </c>
      <c r="J23" s="21">
        <f>IF(I23&lt;&gt;0,I23+'Basic Price Adjustment'!$E46,"")</f>
        <v>113.39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123.89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113.14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>
        <v>120</v>
      </c>
      <c r="H24" s="22">
        <f>IF(G24&lt;&gt;0,G24+'Basic Price Adjustment'!$E47,"")</f>
        <v>129.11000000000001</v>
      </c>
      <c r="I24" s="109">
        <v>119.75</v>
      </c>
      <c r="J24" s="22">
        <f>IF(I24&lt;&gt;0,I24+'Basic Price Adjustment'!$E47,"")</f>
        <v>128.86000000000001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129.11000000000001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97.25</v>
      </c>
      <c r="H25" s="21">
        <f>IF(G25&lt;&gt;0,G25+'Basic Price Adjustment'!$E48,"")</f>
        <v>104.27</v>
      </c>
      <c r="I25" s="109">
        <v>96.75</v>
      </c>
      <c r="J25" s="21">
        <f>IF(I25&lt;&gt;0,I25+'Basic Price Adjustment'!$E48,"")</f>
        <v>103.77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104.27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>
        <v>97.25</v>
      </c>
      <c r="H26" s="22">
        <f>IF(G26&lt;&gt;0,G26+'Basic Price Adjustment'!$E49,"")</f>
        <v>104.27</v>
      </c>
      <c r="I26" s="109">
        <v>96.75</v>
      </c>
      <c r="J26" s="22">
        <f>IF(I26&lt;&gt;0,I26+'Basic Price Adjustment'!$E49,"")</f>
        <v>103.77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104.27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K8:L8"/>
    <mergeCell ref="I6:J6"/>
    <mergeCell ref="I7:J7"/>
    <mergeCell ref="I8:J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75" t="s">
        <v>340</v>
      </c>
      <c r="J6" s="176"/>
      <c r="K6" s="175" t="s">
        <v>157</v>
      </c>
      <c r="L6" s="176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  <c r="K8" s="225">
        <v>-82.026579999999996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84.42</v>
      </c>
      <c r="G10" s="121">
        <v>99.5</v>
      </c>
      <c r="H10" s="25">
        <f>IF(G10&lt;&gt;0,G10+'Basic Price Adjustment'!$E33,"")</f>
        <v>104.65</v>
      </c>
      <c r="I10" s="121">
        <v>69.75</v>
      </c>
      <c r="J10" s="25">
        <f>IF(I10&lt;&gt;0,I10+'Basic Price Adjustment'!$E33,"")</f>
        <v>74.900000000000006</v>
      </c>
      <c r="K10" s="121">
        <v>107.5</v>
      </c>
      <c r="L10" s="25">
        <f>IF(K10&lt;&gt;0,K10+'Basic Price Adjustment'!$E33,"")</f>
        <v>112.65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85.84</v>
      </c>
      <c r="G11" s="109">
        <v>99.5</v>
      </c>
      <c r="H11" s="21">
        <f>IF(G11&lt;&gt;0,G11+'Basic Price Adjustment'!$E34,"")</f>
        <v>105.2</v>
      </c>
      <c r="I11" s="109">
        <v>69.75</v>
      </c>
      <c r="J11" s="21">
        <f>IF(I11&lt;&gt;0,I11+'Basic Price Adjustment'!$E34,"")</f>
        <v>75.45</v>
      </c>
      <c r="K11" s="109">
        <v>7.5</v>
      </c>
      <c r="L11" s="21">
        <f>IF(K11&lt;&gt;0,K11+'Basic Price Adjustment'!$E34,"")</f>
        <v>13.2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86.73</v>
      </c>
      <c r="G12" s="109">
        <v>102.5</v>
      </c>
      <c r="H12" s="22">
        <f>IF(G12&lt;&gt;0,G12+'Basic Price Adjustment'!$E35,"")</f>
        <v>108.86</v>
      </c>
      <c r="I12" s="109">
        <v>79.75</v>
      </c>
      <c r="J12" s="22">
        <f>IF(I12&lt;&gt;0,I12+'Basic Price Adjustment'!$E35,"")</f>
        <v>86.11</v>
      </c>
      <c r="K12" s="109">
        <v>114</v>
      </c>
      <c r="L12" s="22">
        <f>IF(K12&lt;&gt;0,K12+'Basic Price Adjustment'!$E35,"")</f>
        <v>120.36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86.73</v>
      </c>
      <c r="G13" s="109">
        <v>102.5</v>
      </c>
      <c r="H13" s="21">
        <f>IF(G13&lt;&gt;0,G13+'Basic Price Adjustment'!$E36,"")</f>
        <v>108.86</v>
      </c>
      <c r="I13" s="109">
        <v>79.75</v>
      </c>
      <c r="J13" s="21">
        <f>IF(I13&lt;&gt;0,I13+'Basic Price Adjustment'!$E36,"")</f>
        <v>86.11</v>
      </c>
      <c r="K13" s="109">
        <v>114</v>
      </c>
      <c r="L13" s="21">
        <f>IF(K13&lt;&gt;0,K13+'Basic Price Adjustment'!$E36,"")</f>
        <v>120.36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87.09</v>
      </c>
      <c r="G14" s="109">
        <v>104.5</v>
      </c>
      <c r="H14" s="22">
        <f>IF(G14&lt;&gt;0,G14+'Basic Price Adjustment'!$E37,"")</f>
        <v>111.08</v>
      </c>
      <c r="I14" s="109">
        <v>79.75</v>
      </c>
      <c r="J14" s="22">
        <f>IF(I14&lt;&gt;0,I14+'Basic Price Adjustment'!$E37,"")</f>
        <v>86.33</v>
      </c>
      <c r="K14" s="109">
        <v>114</v>
      </c>
      <c r="L14" s="22">
        <f>IF(K14&lt;&gt;0,K14+'Basic Price Adjustment'!$E37,"")</f>
        <v>120.58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96.82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125.97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89.77</v>
      </c>
      <c r="G16" s="109">
        <v>103.25</v>
      </c>
      <c r="H16" s="22">
        <f>IF(G16&lt;&gt;0,G16+'Basic Price Adjustment'!$E39,"")</f>
        <v>109.28</v>
      </c>
      <c r="I16" s="109">
        <v>79.849999999999994</v>
      </c>
      <c r="J16" s="22">
        <f>IF(I16&lt;&gt;0,I16+'Basic Price Adjustment'!$E39,"")</f>
        <v>85.88</v>
      </c>
      <c r="K16" s="109">
        <v>115.5</v>
      </c>
      <c r="L16" s="22">
        <f>IF(K16&lt;&gt;0,K16+'Basic Price Adjustment'!$E39,"")</f>
        <v>121.53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95.75</v>
      </c>
      <c r="G17" s="109">
        <v>108.5</v>
      </c>
      <c r="H17" s="21">
        <f>IF(G17&lt;&gt;0,G17+'Basic Price Adjustment'!$E40,"")</f>
        <v>116.18</v>
      </c>
      <c r="I17" s="109">
        <v>81.599999999999994</v>
      </c>
      <c r="J17" s="21">
        <f>IF(I17&lt;&gt;0,I17+'Basic Price Adjustment'!$E40,"")</f>
        <v>89.28</v>
      </c>
      <c r="K17" s="109">
        <v>121.5</v>
      </c>
      <c r="L17" s="21">
        <f>IF(K17&lt;&gt;0,K17+'Basic Price Adjustment'!$E40,"")</f>
        <v>129.18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106.11000000000001</v>
      </c>
      <c r="G18" s="109">
        <v>114</v>
      </c>
      <c r="H18" s="22">
        <f>IF(G18&lt;&gt;0,G18+'Basic Price Adjustment'!$E41,"")</f>
        <v>121.57</v>
      </c>
      <c r="I18" s="109">
        <v>94.9</v>
      </c>
      <c r="J18" s="22">
        <f>IF(I18&lt;&gt;0,I18+'Basic Price Adjustment'!$E41,"")</f>
        <v>102.47</v>
      </c>
      <c r="K18" s="109">
        <v>123.5</v>
      </c>
      <c r="L18" s="22">
        <f>IF(K18&lt;&gt;0,K18+'Basic Price Adjustment'!$E41,"")</f>
        <v>131.07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95.639999999999986</v>
      </c>
      <c r="G19" s="109">
        <v>108.5</v>
      </c>
      <c r="H19" s="21">
        <f>IF(G19&lt;&gt;0,G19+'Basic Price Adjustment'!$E42,"")</f>
        <v>116.07</v>
      </c>
      <c r="I19" s="109">
        <v>82.65</v>
      </c>
      <c r="J19" s="21">
        <f>IF(I19&lt;&gt;0,I19+'Basic Price Adjustment'!$E42,"")</f>
        <v>90.22</v>
      </c>
      <c r="K19" s="109">
        <v>121.5</v>
      </c>
      <c r="L19" s="21">
        <f>IF(K19&lt;&gt;0,K19+'Basic Price Adjustment'!$E42,"")</f>
        <v>129.07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104.02</v>
      </c>
      <c r="G20" s="109">
        <v>111</v>
      </c>
      <c r="H20" s="22">
        <f>IF(G20&lt;&gt;0,G20+'Basic Price Adjustment'!$E43,"")</f>
        <v>118.46</v>
      </c>
      <c r="I20" s="109">
        <v>93.9</v>
      </c>
      <c r="J20" s="22">
        <f>IF(I20&lt;&gt;0,I20+'Basic Price Adjustment'!$E43,"")</f>
        <v>101.36</v>
      </c>
      <c r="K20" s="109">
        <v>122.5</v>
      </c>
      <c r="L20" s="22">
        <f>IF(K20&lt;&gt;0,K20+'Basic Price Adjustment'!$E43,"")</f>
        <v>129.96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129.22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121.61</v>
      </c>
      <c r="G23" s="109">
        <v>121</v>
      </c>
      <c r="H23" s="21">
        <f>IF(G23&lt;&gt;0,G23+'Basic Price Adjustment'!$E46,"")</f>
        <v>129.88999999999999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126.78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102.78999999999999</v>
      </c>
      <c r="G25" s="109">
        <v>108</v>
      </c>
      <c r="H25" s="21">
        <f>IF(G25&lt;&gt;0,G25+'Basic Price Adjustment'!$E48,"")</f>
        <v>115.02</v>
      </c>
      <c r="I25" s="109">
        <v>94.9</v>
      </c>
      <c r="J25" s="21">
        <f>IF(I25&lt;&gt;0,I25+'Basic Price Adjustment'!$E48,"")</f>
        <v>101.92</v>
      </c>
      <c r="K25" s="109">
        <v>120.5</v>
      </c>
      <c r="L25" s="21">
        <f>IF(K25&lt;&gt;0,K25+'Basic Price Adjustment'!$E48,"")</f>
        <v>127.52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102.78999999999999</v>
      </c>
      <c r="G26" s="109">
        <v>108</v>
      </c>
      <c r="H26" s="22">
        <f>IF(G26&lt;&gt;0,G26+'Basic Price Adjustment'!$E49,"")</f>
        <v>115.02</v>
      </c>
      <c r="I26" s="109">
        <v>94.9</v>
      </c>
      <c r="J26" s="22">
        <f>IF(I26&lt;&gt;0,I26+'Basic Price Adjustment'!$E49,"")</f>
        <v>101.92</v>
      </c>
      <c r="K26" s="109">
        <v>120.5</v>
      </c>
      <c r="L26" s="22">
        <f>IF(K26&lt;&gt;0,K26+'Basic Price Adjustment'!$E49,"")</f>
        <v>127.52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G5:L5"/>
    <mergeCell ref="C2:D2"/>
    <mergeCell ref="E2:F2"/>
    <mergeCell ref="G2:L2"/>
    <mergeCell ref="E4:F4"/>
    <mergeCell ref="G4:L4"/>
    <mergeCell ref="G3:L3"/>
    <mergeCell ref="E3:F3"/>
    <mergeCell ref="E5:F5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6:F6"/>
    <mergeCell ref="I6:J6"/>
    <mergeCell ref="E7:F7"/>
    <mergeCell ref="E8:F8"/>
    <mergeCell ref="G7:H7"/>
    <mergeCell ref="G8:H8"/>
    <mergeCell ref="G6:H6"/>
    <mergeCell ref="K7:L7"/>
    <mergeCell ref="I7:J7"/>
    <mergeCell ref="I8:J8"/>
    <mergeCell ref="K6:L6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7" t="s">
        <v>291</v>
      </c>
      <c r="V2" s="177"/>
      <c r="W2" s="179" t="s">
        <v>311</v>
      </c>
      <c r="X2" s="179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59" t="s">
        <v>242</v>
      </c>
      <c r="V3" s="160"/>
      <c r="W3" s="165" t="s">
        <v>245</v>
      </c>
      <c r="X3" s="166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161"/>
      <c r="V4" s="162"/>
      <c r="W4" s="71"/>
      <c r="X4" s="53"/>
    </row>
    <row r="5" spans="1:24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159" t="s">
        <v>67</v>
      </c>
      <c r="V5" s="160"/>
      <c r="W5" s="58" t="s">
        <v>28</v>
      </c>
      <c r="X5" s="52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61" t="s">
        <v>68</v>
      </c>
      <c r="V6" s="162"/>
      <c r="W6" s="149" t="s">
        <v>54</v>
      </c>
      <c r="X6" s="150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24</v>
      </c>
      <c r="V7" s="152"/>
      <c r="W7" s="151" t="s">
        <v>90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69</v>
      </c>
      <c r="V8" s="154"/>
      <c r="W8" s="153" t="s">
        <v>83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17">
        <v>67.42</v>
      </c>
      <c r="H10" s="25">
        <f>IF(G10&lt;&gt;0,G10+'Basic Price Adjustment'!$E33,"")</f>
        <v>72.570000000000007</v>
      </c>
      <c r="I10" s="117">
        <v>56.5</v>
      </c>
      <c r="J10" s="25">
        <f>IF(I10&lt;&gt;0,I10+'Basic Price Adjustment'!$E33,"")</f>
        <v>61.65</v>
      </c>
      <c r="K10" s="117">
        <v>74.849999999999994</v>
      </c>
      <c r="L10" s="25">
        <f>IF(K10&lt;&gt;0,K10+'Basic Price Adjustment'!$E33,"")</f>
        <v>80</v>
      </c>
      <c r="M10" s="113">
        <v>67.56</v>
      </c>
      <c r="N10" s="25">
        <f>IF(M10&lt;&gt;0,M10+'Basic Price Adjustment'!$E33,"")</f>
        <v>72.710000000000008</v>
      </c>
      <c r="O10" s="113">
        <v>74.87</v>
      </c>
      <c r="P10" s="25">
        <f>IF(O10&lt;&gt;0,O10+'Basic Price Adjustment'!$E33,"")</f>
        <v>80.02000000000001</v>
      </c>
      <c r="Q10" s="117">
        <v>72</v>
      </c>
      <c r="R10" s="25">
        <f>IF(Q10&lt;&gt;0,Q10+'Basic Price Adjustment'!$E33,"")</f>
        <v>77.150000000000006</v>
      </c>
      <c r="S10" s="117">
        <v>64</v>
      </c>
      <c r="T10" s="25">
        <f>IF(S10&lt;&gt;0,S10+'Basic Price Adjustment'!$E33,"")</f>
        <v>69.150000000000006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72.650000000000006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80</v>
      </c>
      <c r="R11" s="21">
        <f>IF(Q11&lt;&gt;0,Q11+'Basic Price Adjustment'!$E34,"")</f>
        <v>85.7</v>
      </c>
      <c r="S11" s="109">
        <v>68</v>
      </c>
      <c r="T11" s="21">
        <f>IF(S11&lt;&gt;0,S11+'Basic Price Adjustment'!$E34,"")</f>
        <v>73.7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73.2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15">
        <v>69.84</v>
      </c>
      <c r="H12" s="22">
        <f>IF(G12&lt;&gt;0,G12+'Basic Price Adjustment'!$E35,"")</f>
        <v>76.2</v>
      </c>
      <c r="I12" s="115">
        <v>59.18</v>
      </c>
      <c r="J12" s="22">
        <f>IF(I12&lt;&gt;0,I12+'Basic Price Adjustment'!$E35,"")</f>
        <v>65.540000000000006</v>
      </c>
      <c r="K12" s="115">
        <v>79.239999999999995</v>
      </c>
      <c r="L12" s="22">
        <f>IF(K12&lt;&gt;0,K12+'Basic Price Adjustment'!$E35,"")</f>
        <v>85.6</v>
      </c>
      <c r="M12" s="113">
        <v>73.260000000000005</v>
      </c>
      <c r="N12" s="22">
        <f>IF(M12&lt;&gt;0,M12+'Basic Price Adjustment'!$E35,"")</f>
        <v>79.62</v>
      </c>
      <c r="O12" s="113">
        <v>78.61</v>
      </c>
      <c r="P12" s="22">
        <f>IF(O12&lt;&gt;0,O12+'Basic Price Adjustment'!$E35,"")</f>
        <v>84.97</v>
      </c>
      <c r="Q12" s="115">
        <v>77</v>
      </c>
      <c r="R12" s="22">
        <f>IF(Q12&lt;&gt;0,Q12+'Basic Price Adjustment'!$E35,"")</f>
        <v>83.36</v>
      </c>
      <c r="S12" s="115">
        <v>68</v>
      </c>
      <c r="T12" s="22">
        <f>IF(S12&lt;&gt;0,S12+'Basic Price Adjustment'!$E35,"")</f>
        <v>74.36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79.86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77</v>
      </c>
      <c r="R13" s="21">
        <f>IF(Q13&lt;&gt;0,Q13+'Basic Price Adjustment'!$E36,"")</f>
        <v>83.36</v>
      </c>
      <c r="S13" s="109">
        <v>68</v>
      </c>
      <c r="T13" s="21">
        <f>IF(S13&lt;&gt;0,S13+'Basic Price Adjustment'!$E36,"")</f>
        <v>74.36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79.86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15">
        <v>70.84</v>
      </c>
      <c r="H14" s="22">
        <f>IF(G14&lt;&gt;0,G14+'Basic Price Adjustment'!$E37,"")</f>
        <v>77.42</v>
      </c>
      <c r="I14" s="115">
        <v>59.92</v>
      </c>
      <c r="J14" s="22">
        <f>IF(I14&lt;&gt;0,I14+'Basic Price Adjustment'!$E37,"")</f>
        <v>66.5</v>
      </c>
      <c r="K14" s="115">
        <v>79.42</v>
      </c>
      <c r="L14" s="22">
        <f>IF(K14&lt;&gt;0,K14+'Basic Price Adjustment'!$E37,"")</f>
        <v>86</v>
      </c>
      <c r="M14" s="113">
        <v>73.23</v>
      </c>
      <c r="N14" s="22">
        <f>IF(M14&lt;&gt;0,M14+'Basic Price Adjustment'!$E37,"")</f>
        <v>79.81</v>
      </c>
      <c r="O14" s="113">
        <v>78.64</v>
      </c>
      <c r="P14" s="22">
        <f>IF(O14&lt;&gt;0,O14+'Basic Price Adjustment'!$E37,"")</f>
        <v>85.22</v>
      </c>
      <c r="Q14" s="115">
        <v>77</v>
      </c>
      <c r="R14" s="22">
        <f>IF(Q14&lt;&gt;0,Q14+'Basic Price Adjustment'!$E37,"")</f>
        <v>83.58</v>
      </c>
      <c r="S14" s="115">
        <v>68</v>
      </c>
      <c r="T14" s="22">
        <f>IF(S14&lt;&gt;0,S14+'Basic Price Adjustment'!$E37,"")</f>
        <v>74.58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80.08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92</v>
      </c>
      <c r="R15" s="21">
        <f>IF(Q15&lt;&gt;0,Q15+'Basic Price Adjustment'!$E38,"")</f>
        <v>98.47</v>
      </c>
      <c r="S15" s="109">
        <v>88</v>
      </c>
      <c r="T15" s="21">
        <f>IF(S15&lt;&gt;0,S15+'Basic Price Adjustment'!$E38,"")</f>
        <v>94.47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84.47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15">
        <v>73.84</v>
      </c>
      <c r="H16" s="22">
        <f>IF(G16&lt;&gt;0,G16+'Basic Price Adjustment'!$E39,"")</f>
        <v>79.87</v>
      </c>
      <c r="I16" s="115">
        <v>62.61</v>
      </c>
      <c r="J16" s="22">
        <f>IF(I16&lt;&gt;0,I16+'Basic Price Adjustment'!$E39,"")</f>
        <v>68.64</v>
      </c>
      <c r="K16" s="115">
        <v>79.319999999999993</v>
      </c>
      <c r="L16" s="22">
        <f>IF(K16&lt;&gt;0,K16+'Basic Price Adjustment'!$E39,"")</f>
        <v>85.35</v>
      </c>
      <c r="M16" s="116">
        <v>74.430000000000007</v>
      </c>
      <c r="N16" s="22">
        <f>IF(M16&lt;&gt;0,M16+'Basic Price Adjustment'!$E39,"")</f>
        <v>80.460000000000008</v>
      </c>
      <c r="O16" s="116">
        <v>78.69</v>
      </c>
      <c r="P16" s="22">
        <f>IF(O16&lt;&gt;0,O16+'Basic Price Adjustment'!$E39,"")</f>
        <v>84.72</v>
      </c>
      <c r="Q16" s="115">
        <v>79</v>
      </c>
      <c r="R16" s="22">
        <f>IF(Q16&lt;&gt;0,Q16+'Basic Price Adjustment'!$E39,"")</f>
        <v>85.03</v>
      </c>
      <c r="S16" s="115">
        <v>70</v>
      </c>
      <c r="T16" s="22">
        <f>IF(S16&lt;&gt;0,S16+'Basic Price Adjustment'!$E39,"")</f>
        <v>76.03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80.78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81</v>
      </c>
      <c r="R17" s="21">
        <f>IF(Q17&lt;&gt;0,Q17+'Basic Price Adjustment'!$E40,"")</f>
        <v>88.68</v>
      </c>
      <c r="S17" s="109">
        <v>76</v>
      </c>
      <c r="T17" s="21">
        <f>IF(S17&lt;&gt;0,S17+'Basic Price Adjustment'!$E40,"")</f>
        <v>83.68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87.03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15">
        <v>82.44</v>
      </c>
      <c r="H18" s="22">
        <f>IF(G18&lt;&gt;0,G18+'Basic Price Adjustment'!$E41,"")</f>
        <v>90.009999999999991</v>
      </c>
      <c r="I18" s="115">
        <v>72.400000000000006</v>
      </c>
      <c r="J18" s="22">
        <f>IF(I18&lt;&gt;0,I18+'Basic Price Adjustment'!$E41,"")</f>
        <v>79.97</v>
      </c>
      <c r="K18" s="115">
        <v>89.7</v>
      </c>
      <c r="L18" s="22">
        <f>IF(K18&lt;&gt;0,K18+'Basic Price Adjustment'!$E41,"")</f>
        <v>97.27000000000001</v>
      </c>
      <c r="M18" s="113">
        <v>82.98</v>
      </c>
      <c r="N18" s="22">
        <f>IF(M18&lt;&gt;0,M18+'Basic Price Adjustment'!$E41,"")</f>
        <v>90.550000000000011</v>
      </c>
      <c r="O18" s="113">
        <v>88.82</v>
      </c>
      <c r="P18" s="22">
        <f>IF(O18&lt;&gt;0,O18+'Basic Price Adjustment'!$E41,"")</f>
        <v>96.389999999999986</v>
      </c>
      <c r="Q18" s="115">
        <v>86</v>
      </c>
      <c r="R18" s="22">
        <f>IF(Q18&lt;&gt;0,Q18+'Basic Price Adjustment'!$E41,"")</f>
        <v>93.57</v>
      </c>
      <c r="S18" s="115">
        <v>77</v>
      </c>
      <c r="T18" s="22">
        <f>IF(S18&lt;&gt;0,S18+'Basic Price Adjustment'!$E41,"")</f>
        <v>84.57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90.82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81</v>
      </c>
      <c r="R19" s="21">
        <f>IF(Q19&lt;&gt;0,Q19+'Basic Price Adjustment'!$E42,"")</f>
        <v>88.57</v>
      </c>
      <c r="S19" s="109">
        <v>76</v>
      </c>
      <c r="T19" s="21">
        <f>IF(S19&lt;&gt;0,S19+'Basic Price Adjustment'!$E42,"")</f>
        <v>83.57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86.919999999999987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15">
        <v>80.069999999999993</v>
      </c>
      <c r="H20" s="22">
        <f>IF(G20&lt;&gt;0,G20+'Basic Price Adjustment'!$E43,"")</f>
        <v>87.529999999999987</v>
      </c>
      <c r="I20" s="115">
        <v>69.459999999999994</v>
      </c>
      <c r="J20" s="22">
        <f>IF(I20&lt;&gt;0,I20+'Basic Price Adjustment'!$E43,"")</f>
        <v>76.919999999999987</v>
      </c>
      <c r="K20" s="115">
        <v>89.88</v>
      </c>
      <c r="L20" s="22">
        <f>IF(K20&lt;&gt;0,K20+'Basic Price Adjustment'!$E43,"")</f>
        <v>97.339999999999989</v>
      </c>
      <c r="M20" s="113">
        <v>82.19</v>
      </c>
      <c r="N20" s="22">
        <f>IF(M20&lt;&gt;0,M20+'Basic Price Adjustment'!$E43,"")</f>
        <v>89.649999999999991</v>
      </c>
      <c r="O20" s="113">
        <v>89.01</v>
      </c>
      <c r="P20" s="22">
        <f>IF(O20&lt;&gt;0,O20+'Basic Price Adjustment'!$E43,"")</f>
        <v>96.47</v>
      </c>
      <c r="Q20" s="115">
        <v>100</v>
      </c>
      <c r="R20" s="22">
        <f>IF(Q20&lt;&gt;0,Q20+'Basic Price Adjustment'!$E43,"")</f>
        <v>107.46</v>
      </c>
      <c r="S20" s="115">
        <v>93</v>
      </c>
      <c r="T20" s="22">
        <f>IF(S20&lt;&gt;0,S20+'Basic Price Adjustment'!$E43,"")</f>
        <v>100.46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90.96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112</v>
      </c>
      <c r="R21" s="21">
        <f>IF(Q21&lt;&gt;0,Q21+'Basic Price Adjustment'!$E44,"")</f>
        <v>121.22</v>
      </c>
      <c r="S21" s="109">
        <v>98</v>
      </c>
      <c r="T21" s="21">
        <f>IF(S21&lt;&gt;0,S21+'Basic Price Adjustment'!$E44,"")</f>
        <v>107.22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101.47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15">
        <v>110.03</v>
      </c>
      <c r="H22" s="22">
        <f>IF(G22&lt;&gt;0,G22+'Basic Price Adjustment'!$E45,"")</f>
        <v>118.81</v>
      </c>
      <c r="I22" s="115">
        <v>105.87</v>
      </c>
      <c r="J22" s="22">
        <f>IF(I22&lt;&gt;0,I22+'Basic Price Adjustment'!$E45,"")</f>
        <v>114.65</v>
      </c>
      <c r="K22" s="115">
        <v>108.8</v>
      </c>
      <c r="L22" s="22">
        <f>IF(K22&lt;&gt;0,K22+'Basic Price Adjustment'!$E45,"")</f>
        <v>117.58</v>
      </c>
      <c r="M22" s="116">
        <v>96.88</v>
      </c>
      <c r="N22" s="22">
        <f>IF(M22&lt;&gt;0,M22+'Basic Price Adjustment'!$E45,"")</f>
        <v>105.66</v>
      </c>
      <c r="O22" s="116">
        <v>115.57</v>
      </c>
      <c r="P22" s="22">
        <f>IF(O22&lt;&gt;0,O22+'Basic Price Adjustment'!$E45,"")</f>
        <v>124.35</v>
      </c>
      <c r="Q22" s="115">
        <v>124</v>
      </c>
      <c r="R22" s="22">
        <f>IF(Q22&lt;&gt;0,Q22+'Basic Price Adjustment'!$E45,"")</f>
        <v>132.78</v>
      </c>
      <c r="S22" s="115">
        <v>116</v>
      </c>
      <c r="T22" s="22">
        <f>IF(S22&lt;&gt;0,S22+'Basic Price Adjustment'!$E45,"")</f>
        <v>124.78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103.03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110</v>
      </c>
      <c r="R23" s="21">
        <f>IF(Q23&lt;&gt;0,Q23+'Basic Price Adjustment'!$E46,"")</f>
        <v>118.89</v>
      </c>
      <c r="S23" s="109">
        <v>95</v>
      </c>
      <c r="T23" s="21">
        <f>IF(S23&lt;&gt;0,S23+'Basic Price Adjustment'!$E46,"")</f>
        <v>103.89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103.14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15">
        <v>99.58</v>
      </c>
      <c r="H24" s="22">
        <f>IF(G24&lt;&gt;0,G24+'Basic Price Adjustment'!$E47,"")</f>
        <v>108.69</v>
      </c>
      <c r="I24" s="115">
        <v>81.900000000000006</v>
      </c>
      <c r="J24" s="22">
        <f>IF(I24&lt;&gt;0,I24+'Basic Price Adjustment'!$E47,"")</f>
        <v>91.01</v>
      </c>
      <c r="K24" s="115">
        <v>105.66</v>
      </c>
      <c r="L24" s="22">
        <f>IF(K24&lt;&gt;0,K24+'Basic Price Adjustment'!$E47,"")</f>
        <v>114.77</v>
      </c>
      <c r="M24" s="116">
        <v>100.98</v>
      </c>
      <c r="N24" s="22">
        <f>IF(M24&lt;&gt;0,M24+'Basic Price Adjustment'!$E47,"")</f>
        <v>110.09</v>
      </c>
      <c r="O24" s="116">
        <v>111.77</v>
      </c>
      <c r="P24" s="22">
        <f>IF(O24&lt;&gt;0,O24+'Basic Price Adjustment'!$E47,"")</f>
        <v>120.88</v>
      </c>
      <c r="Q24" s="115">
        <v>121</v>
      </c>
      <c r="R24" s="22">
        <f>IF(Q24&lt;&gt;0,Q24+'Basic Price Adjustment'!$E47,"")</f>
        <v>130.11000000000001</v>
      </c>
      <c r="S24" s="115">
        <v>120</v>
      </c>
      <c r="T24" s="22">
        <f>IF(S24&lt;&gt;0,S24+'Basic Price Adjustment'!$E47,"")</f>
        <v>129.11000000000001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107.36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89</v>
      </c>
      <c r="R25" s="21">
        <f>IF(Q25&lt;&gt;0,Q25+'Basic Price Adjustment'!$E48,"")</f>
        <v>96.02</v>
      </c>
      <c r="S25" s="109">
        <v>77</v>
      </c>
      <c r="T25" s="21">
        <f>IF(S25&lt;&gt;0,S25+'Basic Price Adjustment'!$E48,"")</f>
        <v>84.02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90.42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15">
        <v>83.67</v>
      </c>
      <c r="H26" s="22">
        <f>IF(G26&lt;&gt;0,G26+'Basic Price Adjustment'!$E49,"")</f>
        <v>90.69</v>
      </c>
      <c r="I26" s="115">
        <v>70.98</v>
      </c>
      <c r="J26" s="22">
        <f>IF(I26&lt;&gt;0,I26+'Basic Price Adjustment'!$E49,"")</f>
        <v>78</v>
      </c>
      <c r="K26" s="115">
        <v>93.66</v>
      </c>
      <c r="L26" s="22">
        <f>IF(K26&lt;&gt;0,K26+'Basic Price Adjustment'!$E49,"")</f>
        <v>100.67999999999999</v>
      </c>
      <c r="M26" s="116">
        <v>81.8</v>
      </c>
      <c r="N26" s="22">
        <f>IF(M26&lt;&gt;0,M26+'Basic Price Adjustment'!$E49,"")</f>
        <v>88.82</v>
      </c>
      <c r="O26" s="116">
        <v>96.35</v>
      </c>
      <c r="P26" s="22">
        <f>IF(O26&lt;&gt;0,O26+'Basic Price Adjustment'!$E49,"")</f>
        <v>103.36999999999999</v>
      </c>
      <c r="Q26" s="115">
        <v>102</v>
      </c>
      <c r="R26" s="22">
        <f>IF(Q26&lt;&gt;0,Q26+'Basic Price Adjustment'!$E49,"")</f>
        <v>109.02</v>
      </c>
      <c r="S26" s="115">
        <v>98</v>
      </c>
      <c r="T26" s="22">
        <f>IF(S26&lt;&gt;0,S26+'Basic Price Adjustment'!$E49,"")</f>
        <v>105.02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90.42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29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31">
        <v>107.88</v>
      </c>
      <c r="H28" s="26">
        <f>IF(G28&lt;&gt;0,G28+'Basic Price Adjustment'!$E51,"")</f>
        <v>117.1</v>
      </c>
      <c r="I28" s="114">
        <v>102.68</v>
      </c>
      <c r="J28" s="26">
        <f>IF(I28&lt;&gt;0,I28+'Basic Price Adjustment'!$E51,"")</f>
        <v>111.9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C2:J2"/>
    <mergeCell ref="K2:P2"/>
    <mergeCell ref="Q2:T2"/>
    <mergeCell ref="U2:V2"/>
    <mergeCell ref="W2:X2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E6:F6"/>
    <mergeCell ref="E7:F7"/>
    <mergeCell ref="E8:F8"/>
    <mergeCell ref="C8:D8"/>
    <mergeCell ref="G8:H8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9"/>
    </row>
    <row r="4" spans="1:10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49" t="s">
        <v>29</v>
      </c>
      <c r="J6" s="150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84.42</v>
      </c>
      <c r="G10" s="121">
        <v>99.5</v>
      </c>
      <c r="H10" s="25">
        <f>IF(G10&lt;&gt;0,G10+'Basic Price Adjustment'!$E33,"")</f>
        <v>104.65</v>
      </c>
      <c r="I10" s="121">
        <v>69.75</v>
      </c>
      <c r="J10" s="25">
        <f>IF(I10&lt;&gt;0,I10+'Basic Price Adjustment'!$E33,"")</f>
        <v>74.900000000000006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85.84</v>
      </c>
      <c r="G11" s="109">
        <v>99.5</v>
      </c>
      <c r="H11" s="21">
        <f>IF(G11&lt;&gt;0,G11+'Basic Price Adjustment'!$E34,"")</f>
        <v>105.2</v>
      </c>
      <c r="I11" s="109">
        <v>69.75</v>
      </c>
      <c r="J11" s="21">
        <f>IF(I11&lt;&gt;0,I11+'Basic Price Adjustment'!$E34,"")</f>
        <v>75.45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86.73</v>
      </c>
      <c r="G12" s="109">
        <v>102.5</v>
      </c>
      <c r="H12" s="22">
        <f>IF(G12&lt;&gt;0,G12+'Basic Price Adjustment'!$E35,"")</f>
        <v>108.86</v>
      </c>
      <c r="I12" s="109">
        <v>79.75</v>
      </c>
      <c r="J12" s="22">
        <f>IF(I12&lt;&gt;0,I12+'Basic Price Adjustment'!$E35,"")</f>
        <v>86.11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86.73</v>
      </c>
      <c r="G13" s="109">
        <v>102.5</v>
      </c>
      <c r="H13" s="21">
        <f>IF(G13&lt;&gt;0,G13+'Basic Price Adjustment'!$E36,"")</f>
        <v>108.86</v>
      </c>
      <c r="I13" s="109">
        <v>79.75</v>
      </c>
      <c r="J13" s="21">
        <f>IF(I13&lt;&gt;0,I13+'Basic Price Adjustment'!$E36,"")</f>
        <v>86.11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87.09</v>
      </c>
      <c r="G14" s="109">
        <v>104.5</v>
      </c>
      <c r="H14" s="22">
        <f>IF(G14&lt;&gt;0,G14+'Basic Price Adjustment'!$E37,"")</f>
        <v>111.08</v>
      </c>
      <c r="I14" s="109">
        <v>79.75</v>
      </c>
      <c r="J14" s="22">
        <f>IF(I14&lt;&gt;0,I14+'Basic Price Adjustment'!$E37,"")</f>
        <v>86.33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96.82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89.77</v>
      </c>
      <c r="G16" s="109">
        <v>103.25</v>
      </c>
      <c r="H16" s="22">
        <f>IF(G16&lt;&gt;0,G16+'Basic Price Adjustment'!$E39,"")</f>
        <v>109.28</v>
      </c>
      <c r="I16" s="109">
        <v>79.849999999999994</v>
      </c>
      <c r="J16" s="22">
        <f>IF(I16&lt;&gt;0,I16+'Basic Price Adjustment'!$E39,"")</f>
        <v>85.88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95.75</v>
      </c>
      <c r="G17" s="109">
        <v>108.5</v>
      </c>
      <c r="H17" s="21">
        <f>IF(G17&lt;&gt;0,G17+'Basic Price Adjustment'!$E40,"")</f>
        <v>116.18</v>
      </c>
      <c r="I17" s="109">
        <v>81.599999999999994</v>
      </c>
      <c r="J17" s="21">
        <f>IF(I17&lt;&gt;0,I17+'Basic Price Adjustment'!$E40,"")</f>
        <v>89.28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106.11000000000001</v>
      </c>
      <c r="G18" s="109">
        <v>114</v>
      </c>
      <c r="H18" s="22">
        <f>IF(G18&lt;&gt;0,G18+'Basic Price Adjustment'!$E41,"")</f>
        <v>121.57</v>
      </c>
      <c r="I18" s="109">
        <v>94.9</v>
      </c>
      <c r="J18" s="22">
        <f>IF(I18&lt;&gt;0,I18+'Basic Price Adjustment'!$E41,"")</f>
        <v>102.47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95.639999999999986</v>
      </c>
      <c r="G19" s="109">
        <v>108.5</v>
      </c>
      <c r="H19" s="21">
        <f>IF(G19&lt;&gt;0,G19+'Basic Price Adjustment'!$E42,"")</f>
        <v>116.07</v>
      </c>
      <c r="I19" s="109">
        <v>82.65</v>
      </c>
      <c r="J19" s="21">
        <f>IF(I19&lt;&gt;0,I19+'Basic Price Adjustment'!$E42,"")</f>
        <v>90.22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104.02</v>
      </c>
      <c r="G20" s="109">
        <v>111</v>
      </c>
      <c r="H20" s="22">
        <f>IF(G20&lt;&gt;0,G20+'Basic Price Adjustment'!$E43,"")</f>
        <v>118.46</v>
      </c>
      <c r="I20" s="109">
        <v>93.9</v>
      </c>
      <c r="J20" s="22">
        <f>IF(I20&lt;&gt;0,I20+'Basic Price Adjustment'!$E43,"")</f>
        <v>101.36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129.22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121.61</v>
      </c>
      <c r="G23" s="109">
        <v>121</v>
      </c>
      <c r="H23" s="21">
        <f>IF(G23&lt;&gt;0,G23+'Basic Price Adjustment'!$E46,"")</f>
        <v>129.88999999999999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126.78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102.78999999999999</v>
      </c>
      <c r="G25" s="109">
        <v>108</v>
      </c>
      <c r="H25" s="21">
        <f>IF(G25&lt;&gt;0,G25+'Basic Price Adjustment'!$E48,"")</f>
        <v>115.02</v>
      </c>
      <c r="I25" s="109">
        <v>94.9</v>
      </c>
      <c r="J25" s="21">
        <f>IF(I25&lt;&gt;0,I25+'Basic Price Adjustment'!$E48,"")</f>
        <v>101.92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102.78999999999999</v>
      </c>
      <c r="G26" s="109">
        <v>108</v>
      </c>
      <c r="H26" s="22">
        <f>IF(G26&lt;&gt;0,G26+'Basic Price Adjustment'!$E49,"")</f>
        <v>115.02</v>
      </c>
      <c r="I26" s="109">
        <v>94.9</v>
      </c>
      <c r="J26" s="22">
        <f>IF(I26&lt;&gt;0,I26+'Basic Price Adjustment'!$E49,"")</f>
        <v>101.92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  <mergeCell ref="A3:A8"/>
    <mergeCell ref="B3:B4"/>
    <mergeCell ref="C3:D3"/>
    <mergeCell ref="C4:D4"/>
    <mergeCell ref="B5:B6"/>
    <mergeCell ref="C5:D5"/>
    <mergeCell ref="C6:D6"/>
    <mergeCell ref="C8:D8"/>
    <mergeCell ref="G8:H8"/>
    <mergeCell ref="I8:J8"/>
    <mergeCell ref="E7:F7"/>
    <mergeCell ref="E8:F8"/>
    <mergeCell ref="I6:J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7" t="s">
        <v>326</v>
      </c>
      <c r="D2" s="177"/>
      <c r="E2" s="177" t="s">
        <v>292</v>
      </c>
      <c r="F2" s="177"/>
      <c r="G2" s="177" t="s">
        <v>311</v>
      </c>
      <c r="H2" s="177"/>
    </row>
    <row r="3" spans="1:8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 t="s">
        <v>250</v>
      </c>
      <c r="F3" s="160"/>
      <c r="G3" s="159" t="s">
        <v>245</v>
      </c>
      <c r="H3" s="160"/>
    </row>
    <row r="4" spans="1:8" s="27" customFormat="1" ht="30" customHeight="1" x14ac:dyDescent="0.2">
      <c r="A4" s="171"/>
      <c r="B4" s="173" t="s">
        <v>11</v>
      </c>
      <c r="C4" s="159" t="s">
        <v>95</v>
      </c>
      <c r="D4" s="160"/>
      <c r="E4" s="58" t="s">
        <v>122</v>
      </c>
      <c r="F4" s="52"/>
      <c r="G4" s="159" t="s">
        <v>28</v>
      </c>
      <c r="H4" s="160"/>
    </row>
    <row r="5" spans="1:8" s="27" customFormat="1" ht="30" customHeight="1" thickBot="1" x14ac:dyDescent="0.25">
      <c r="A5" s="171"/>
      <c r="B5" s="174"/>
      <c r="C5" s="149" t="s">
        <v>71</v>
      </c>
      <c r="D5" s="150"/>
      <c r="E5" s="149" t="s">
        <v>150</v>
      </c>
      <c r="F5" s="150"/>
      <c r="G5" s="161" t="s">
        <v>235</v>
      </c>
      <c r="H5" s="162"/>
    </row>
    <row r="6" spans="1:8" ht="20.100000000000001" customHeight="1" x14ac:dyDescent="0.2">
      <c r="A6" s="171"/>
      <c r="B6" s="23" t="s">
        <v>15</v>
      </c>
      <c r="C6" s="151" t="s">
        <v>72</v>
      </c>
      <c r="D6" s="152"/>
      <c r="E6" s="151" t="s">
        <v>140</v>
      </c>
      <c r="F6" s="152"/>
      <c r="G6" s="151" t="s">
        <v>236</v>
      </c>
      <c r="H6" s="152"/>
    </row>
    <row r="7" spans="1:8" ht="20.100000000000001" customHeight="1" thickBot="1" x14ac:dyDescent="0.25">
      <c r="A7" s="172"/>
      <c r="B7" s="24"/>
      <c r="C7" s="153" t="s">
        <v>73</v>
      </c>
      <c r="D7" s="154"/>
      <c r="E7" s="153" t="s">
        <v>141</v>
      </c>
      <c r="F7" s="154"/>
      <c r="G7" s="153" t="s">
        <v>237</v>
      </c>
      <c r="H7" s="154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68.150000000000006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77.650000000000006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73.7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78.2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73.86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84.36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73.86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84.36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74.58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84.58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87.47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100.47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75.03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86.03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80.680000000000007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92.68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91.57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105.57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79.069999999999993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90.57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91.46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105.46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97.22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109.78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95.89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113.89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112.11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90.02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107.02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94.02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107.02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128.66999999999999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179.22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71"/>
      <c r="B4" s="172"/>
      <c r="C4" s="161"/>
      <c r="D4" s="180"/>
      <c r="E4" s="180"/>
      <c r="F4" s="162"/>
      <c r="G4" s="161"/>
      <c r="H4" s="180"/>
      <c r="I4" s="180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25">
        <v>-82.026579999999996</v>
      </c>
      <c r="H8" s="226"/>
      <c r="I8" s="225" t="s">
        <v>350</v>
      </c>
      <c r="J8" s="226"/>
      <c r="K8" s="225" t="s">
        <v>48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>
        <v>107.5</v>
      </c>
      <c r="H10" s="25">
        <f>IF(G10&lt;&gt;0,G10+'Basic Price Adjustment'!$E33,"")</f>
        <v>112.65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82.7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7.5</v>
      </c>
      <c r="H11" s="21">
        <f>IF(G11&lt;&gt;0,G11+'Basic Price Adjustment'!$E34,"")</f>
        <v>13.2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84.15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114</v>
      </c>
      <c r="H12" s="22">
        <f>IF(G12&lt;&gt;0,G12+'Basic Price Adjustment'!$E35,"")</f>
        <v>120.36</v>
      </c>
      <c r="I12" s="109">
        <v>86.65</v>
      </c>
      <c r="J12" s="22">
        <f>IF(I12&lt;&gt;0,I12+'Basic Price Adjustment'!$E35,"")</f>
        <v>93.01</v>
      </c>
      <c r="K12" s="109">
        <v>80.25</v>
      </c>
      <c r="L12" s="22">
        <f>IF(K12&lt;&gt;0,K12+'Basic Price Adjustment'!$E35,"")</f>
        <v>86.61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114</v>
      </c>
      <c r="H13" s="21">
        <f>IF(G13&lt;&gt;0,G13+'Basic Price Adjustment'!$E36,"")</f>
        <v>120.36</v>
      </c>
      <c r="I13" s="109">
        <v>86.65</v>
      </c>
      <c r="J13" s="21">
        <f>IF(I13&lt;&gt;0,I13+'Basic Price Adjustment'!$E36,"")</f>
        <v>93.01</v>
      </c>
      <c r="K13" s="109">
        <v>80.25</v>
      </c>
      <c r="L13" s="21">
        <f>IF(K13&lt;&gt;0,K13+'Basic Price Adjustment'!$E36,"")</f>
        <v>86.61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114</v>
      </c>
      <c r="H14" s="22">
        <f>IF(G14&lt;&gt;0,G14+'Basic Price Adjustment'!$E37,"")</f>
        <v>120.58</v>
      </c>
      <c r="I14" s="109">
        <v>86.65</v>
      </c>
      <c r="J14" s="22">
        <f>IF(I14&lt;&gt;0,I14+'Basic Price Adjustment'!$E37,"")</f>
        <v>93.23</v>
      </c>
      <c r="K14" s="109">
        <v>81</v>
      </c>
      <c r="L14" s="22">
        <f>IF(K14&lt;&gt;0,K14+'Basic Price Adjustment'!$E37,"")</f>
        <v>87.58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119.5</v>
      </c>
      <c r="H15" s="21">
        <f>IF(G15&lt;&gt;0,G15+'Basic Price Adjustment'!$E38,"")</f>
        <v>125.97</v>
      </c>
      <c r="I15" s="109">
        <v>93.25</v>
      </c>
      <c r="J15" s="21">
        <f>IF(I15&lt;&gt;0,I15+'Basic Price Adjustment'!$E38,"")</f>
        <v>99.72</v>
      </c>
      <c r="K15" s="109">
        <v>89.9</v>
      </c>
      <c r="L15" s="21">
        <f>IF(K15&lt;&gt;0,K15+'Basic Price Adjustment'!$E38,"")</f>
        <v>96.37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>
        <v>115.5</v>
      </c>
      <c r="H16" s="22">
        <f>IF(G16&lt;&gt;0,G16+'Basic Price Adjustment'!$E39,"")</f>
        <v>121.53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86.78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121.5</v>
      </c>
      <c r="H17" s="21">
        <f>IF(G17&lt;&gt;0,G17+'Basic Price Adjustment'!$E40,"")</f>
        <v>129.18</v>
      </c>
      <c r="I17" s="109">
        <v>94.65</v>
      </c>
      <c r="J17" s="21">
        <f>IF(I17&lt;&gt;0,I17+'Basic Price Adjustment'!$E40,"")</f>
        <v>102.33000000000001</v>
      </c>
      <c r="K17" s="109">
        <v>87.9</v>
      </c>
      <c r="L17" s="21">
        <f>IF(K17&lt;&gt;0,K17+'Basic Price Adjustment'!$E40,"")</f>
        <v>95.580000000000013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>
        <v>123.5</v>
      </c>
      <c r="H18" s="22">
        <f>IF(G18&lt;&gt;0,G18+'Basic Price Adjustment'!$E41,"")</f>
        <v>131.07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101.07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121.5</v>
      </c>
      <c r="H19" s="21">
        <f>IF(G19&lt;&gt;0,G19+'Basic Price Adjustment'!$E42,"")</f>
        <v>129.07</v>
      </c>
      <c r="I19" s="109">
        <v>94.65</v>
      </c>
      <c r="J19" s="21">
        <f>IF(I19&lt;&gt;0,I19+'Basic Price Adjustment'!$E42,"")</f>
        <v>102.22</v>
      </c>
      <c r="K19" s="109">
        <v>87.9</v>
      </c>
      <c r="L19" s="21">
        <f>IF(K19&lt;&gt;0,K19+'Basic Price Adjustment'!$E42,"")</f>
        <v>95.47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>
        <v>122.5</v>
      </c>
      <c r="H20" s="22">
        <f>IF(G20&lt;&gt;0,G20+'Basic Price Adjustment'!$E43,"")</f>
        <v>129.96</v>
      </c>
      <c r="I20" s="109">
        <v>99.5</v>
      </c>
      <c r="J20" s="22">
        <f>IF(I20&lt;&gt;0,I20+'Basic Price Adjustment'!$E43,"")</f>
        <v>106.96</v>
      </c>
      <c r="K20" s="109">
        <v>96.3</v>
      </c>
      <c r="L20" s="22">
        <f>IF(K20&lt;&gt;0,K20+'Basic Price Adjustment'!$E43,"")</f>
        <v>103.75999999999999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128.97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128.53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113.39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128.86000000000001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120.5</v>
      </c>
      <c r="H25" s="21">
        <f>IF(G25&lt;&gt;0,G25+'Basic Price Adjustment'!$E48,"")</f>
        <v>127.52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103.77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>
        <v>120.5</v>
      </c>
      <c r="H26" s="22">
        <f>IF(G26&lt;&gt;0,G26+'Basic Price Adjustment'!$E49,"")</f>
        <v>127.52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103.77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B5:B6"/>
    <mergeCell ref="A3:A8"/>
    <mergeCell ref="B3:B4"/>
    <mergeCell ref="C7:D7"/>
    <mergeCell ref="E7:F7"/>
    <mergeCell ref="C8:D8"/>
    <mergeCell ref="E8:F8"/>
    <mergeCell ref="C6:D6"/>
    <mergeCell ref="E6:F6"/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>
        <v>176284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28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84.5</v>
      </c>
      <c r="R10" s="25">
        <f>IF(Q10&lt;&gt;0,Q10+'Basic Price Adjustment'!$E33,"")</f>
        <v>89.65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2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88</v>
      </c>
      <c r="R11" s="21">
        <f>IF(Q11&lt;&gt;0,Q11+'Basic Price Adjustment'!$E34,"")</f>
        <v>93.7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30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88.5</v>
      </c>
      <c r="R12" s="22">
        <f>IF(Q12&lt;&gt;0,Q12+'Basic Price Adjustment'!$E35,"")</f>
        <v>94.86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2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88.5</v>
      </c>
      <c r="R13" s="21">
        <f>IF(Q13&lt;&gt;0,Q13+'Basic Price Adjustment'!$E36,"")</f>
        <v>94.86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30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88.5</v>
      </c>
      <c r="R14" s="22">
        <f>IF(Q14&lt;&gt;0,Q14+'Basic Price Adjustment'!$E37,"")</f>
        <v>95.08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2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102</v>
      </c>
      <c r="R15" s="21">
        <f>IF(Q15&lt;&gt;0,Q15+'Basic Price Adjustment'!$E38,"")</f>
        <v>108.47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30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89</v>
      </c>
      <c r="R16" s="22">
        <f>IF(Q16&lt;&gt;0,Q16+'Basic Price Adjustment'!$E39,"")</f>
        <v>95.03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2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93</v>
      </c>
      <c r="R17" s="21">
        <f>IF(Q17&lt;&gt;0,Q17+'Basic Price Adjustment'!$E40,"")</f>
        <v>100.68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30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103</v>
      </c>
      <c r="R18" s="22">
        <f>IF(Q18&lt;&gt;0,Q18+'Basic Price Adjustment'!$E41,"")</f>
        <v>110.57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2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91</v>
      </c>
      <c r="R19" s="21">
        <f>IF(Q19&lt;&gt;0,Q19+'Basic Price Adjustment'!$E42,"")</f>
        <v>98.57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30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101</v>
      </c>
      <c r="R20" s="22">
        <f>IF(Q20&lt;&gt;0,Q20+'Basic Price Adjustment'!$E43,"")</f>
        <v>108.46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2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30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2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105</v>
      </c>
      <c r="R23" s="21">
        <f>IF(Q23&lt;&gt;0,Q23+'Basic Price Adjustment'!$E46,"")</f>
        <v>113.89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30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2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95</v>
      </c>
      <c r="R25" s="21">
        <f>IF(Q25&lt;&gt;0,Q25+'Basic Price Adjustment'!$E48,"")</f>
        <v>102.02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30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103</v>
      </c>
      <c r="R26" s="22">
        <f>IF(Q26&lt;&gt;0,Q26+'Basic Price Adjustment'!$E49,"")</f>
        <v>110.02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  <mergeCell ref="S2:T2"/>
    <mergeCell ref="C2:J2"/>
    <mergeCell ref="Q2:R2"/>
    <mergeCell ref="C3:J3"/>
    <mergeCell ref="K3:P3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K8:L8"/>
    <mergeCell ref="M8:N8"/>
    <mergeCell ref="O8:P8"/>
    <mergeCell ref="S8:T8"/>
    <mergeCell ref="S3:T3"/>
    <mergeCell ref="S4:T4"/>
    <mergeCell ref="S5:T5"/>
    <mergeCell ref="S6:T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77"/>
      <c r="D2" s="177"/>
      <c r="E2" s="177" t="s">
        <v>322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/>
      <c r="D3" s="160"/>
      <c r="E3" s="159" t="s">
        <v>343</v>
      </c>
      <c r="F3" s="160"/>
      <c r="G3" s="159" t="s">
        <v>245</v>
      </c>
      <c r="H3" s="163"/>
      <c r="I3" s="163"/>
      <c r="J3" s="160"/>
    </row>
    <row r="4" spans="1:10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29</v>
      </c>
      <c r="J6" s="162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341</v>
      </c>
      <c r="J7" s="152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323</v>
      </c>
      <c r="J8" s="15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73.150000000000006</v>
      </c>
      <c r="G10" s="121">
        <v>86.5</v>
      </c>
      <c r="H10" s="25">
        <f>IF(G10&lt;&gt;0,G10+'Basic Price Adjustment'!$E33,"")</f>
        <v>91.65</v>
      </c>
      <c r="I10" s="121">
        <v>69.75</v>
      </c>
      <c r="J10" s="25">
        <f>IF(I10&lt;&gt;0,I10+'Basic Price Adjustment'!$E33,"")</f>
        <v>74.900000000000006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92.2</v>
      </c>
      <c r="I11" s="109">
        <v>69.75</v>
      </c>
      <c r="J11" s="21">
        <f>IF(I11&lt;&gt;0,I11+'Basic Price Adjustment'!$E34,"")</f>
        <v>75.45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82.36</v>
      </c>
      <c r="G12" s="109">
        <v>94.5</v>
      </c>
      <c r="H12" s="22">
        <f>IF(G12&lt;&gt;0,G12+'Basic Price Adjustment'!$E35,"")</f>
        <v>100.86</v>
      </c>
      <c r="I12" s="109">
        <v>79.75</v>
      </c>
      <c r="J12" s="22">
        <f>IF(I12&lt;&gt;0,I12+'Basic Price Adjustment'!$E35,"")</f>
        <v>86.11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82.36</v>
      </c>
      <c r="G13" s="109">
        <v>94.5</v>
      </c>
      <c r="H13" s="21">
        <f>IF(G13&lt;&gt;0,G13+'Basic Price Adjustment'!$E36,"")</f>
        <v>100.86</v>
      </c>
      <c r="I13" s="109">
        <v>79.75</v>
      </c>
      <c r="J13" s="21">
        <f>IF(I13&lt;&gt;0,I13+'Basic Price Adjustment'!$E36,"")</f>
        <v>86.11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85.58</v>
      </c>
      <c r="G14" s="109">
        <v>94.5</v>
      </c>
      <c r="H14" s="22">
        <f>IF(G14&lt;&gt;0,G14+'Basic Price Adjustment'!$E37,"")</f>
        <v>101.08</v>
      </c>
      <c r="I14" s="109">
        <v>79.75</v>
      </c>
      <c r="J14" s="22">
        <f>IF(I14&lt;&gt;0,I14+'Basic Price Adjustment'!$E37,"")</f>
        <v>86.33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100.53</v>
      </c>
      <c r="I16" s="109">
        <v>79.849999999999994</v>
      </c>
      <c r="J16" s="22">
        <f>IF(I16&lt;&gt;0,I16+'Basic Price Adjustment'!$E39,"")</f>
        <v>85.88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89.18</v>
      </c>
      <c r="G17" s="109">
        <v>100.5</v>
      </c>
      <c r="H17" s="21">
        <f>IF(G17&lt;&gt;0,G17+'Basic Price Adjustment'!$E40,"")</f>
        <v>108.18</v>
      </c>
      <c r="I17" s="109">
        <v>81.599999999999994</v>
      </c>
      <c r="J17" s="21">
        <f>IF(I17&lt;&gt;0,I17+'Basic Price Adjustment'!$E40,"")</f>
        <v>89.28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118.07</v>
      </c>
      <c r="I18" s="109">
        <v>94.9</v>
      </c>
      <c r="J18" s="22">
        <f>IF(I18&lt;&gt;0,I18+'Basic Price Adjustment'!$E41,"")</f>
        <v>102.47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89.07</v>
      </c>
      <c r="G19" s="109">
        <v>100.5</v>
      </c>
      <c r="H19" s="21">
        <f>IF(G19&lt;&gt;0,G19+'Basic Price Adjustment'!$E42,"")</f>
        <v>108.07</v>
      </c>
      <c r="I19" s="109">
        <v>82.65</v>
      </c>
      <c r="J19" s="21">
        <f>IF(I19&lt;&gt;0,I19+'Basic Price Adjustment'!$E42,"")</f>
        <v>90.22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93.46</v>
      </c>
      <c r="G20" s="109">
        <v>110.5</v>
      </c>
      <c r="H20" s="22">
        <f>IF(G20&lt;&gt;0,G20+'Basic Price Adjustment'!$E43,"")</f>
        <v>117.96</v>
      </c>
      <c r="I20" s="109">
        <v>93.9</v>
      </c>
      <c r="J20" s="22">
        <f>IF(I20&lt;&gt;0,I20+'Basic Price Adjustment'!$E43,"")</f>
        <v>101.36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115.52</v>
      </c>
      <c r="I25" s="109">
        <v>94.9</v>
      </c>
      <c r="J25" s="21">
        <f>IF(I25&lt;&gt;0,I25+'Basic Price Adjustment'!$E48,"")</f>
        <v>101.92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115.52</v>
      </c>
      <c r="I26" s="109">
        <v>94.9</v>
      </c>
      <c r="J26" s="22">
        <f>IF(I26&lt;&gt;0,I26+'Basic Price Adjustment'!$E49,"")</f>
        <v>101.92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292</v>
      </c>
      <c r="H2" s="177"/>
      <c r="I2" s="177"/>
      <c r="J2" s="177"/>
      <c r="K2" s="177" t="s">
        <v>314</v>
      </c>
      <c r="L2" s="177"/>
      <c r="M2" s="181" t="s">
        <v>313</v>
      </c>
      <c r="N2" s="181"/>
      <c r="O2" s="181"/>
      <c r="P2" s="181"/>
      <c r="Q2" s="181"/>
      <c r="R2" s="181"/>
      <c r="S2" s="133"/>
      <c r="T2" s="133"/>
    </row>
    <row r="3" spans="1:20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>
        <v>192590</v>
      </c>
      <c r="F3" s="160"/>
      <c r="G3" s="159" t="s">
        <v>250</v>
      </c>
      <c r="H3" s="163"/>
      <c r="I3" s="163"/>
      <c r="J3" s="160"/>
      <c r="K3" s="159" t="s">
        <v>251</v>
      </c>
      <c r="L3" s="16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1"/>
      <c r="B4" s="173" t="s">
        <v>11</v>
      </c>
      <c r="C4" s="159" t="s">
        <v>95</v>
      </c>
      <c r="D4" s="160"/>
      <c r="E4" s="159" t="s">
        <v>267</v>
      </c>
      <c r="F4" s="160"/>
      <c r="G4" s="58" t="s">
        <v>122</v>
      </c>
      <c r="H4" s="59"/>
      <c r="I4" s="58"/>
      <c r="J4" s="59"/>
      <c r="K4" s="159" t="s">
        <v>79</v>
      </c>
      <c r="L4" s="16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1"/>
      <c r="B5" s="174"/>
      <c r="C5" s="149" t="s">
        <v>71</v>
      </c>
      <c r="D5" s="150"/>
      <c r="E5" s="149" t="s">
        <v>268</v>
      </c>
      <c r="F5" s="150"/>
      <c r="G5" s="149" t="s">
        <v>150</v>
      </c>
      <c r="H5" s="150"/>
      <c r="I5" s="149" t="s">
        <v>151</v>
      </c>
      <c r="J5" s="150"/>
      <c r="K5" s="149" t="s">
        <v>80</v>
      </c>
      <c r="L5" s="150"/>
      <c r="M5" s="149" t="s">
        <v>101</v>
      </c>
      <c r="N5" s="150"/>
      <c r="O5" s="149" t="s">
        <v>254</v>
      </c>
      <c r="P5" s="164"/>
      <c r="Q5" s="149" t="s">
        <v>74</v>
      </c>
      <c r="R5" s="150"/>
      <c r="S5" s="149" t="s">
        <v>75</v>
      </c>
      <c r="T5" s="150"/>
    </row>
    <row r="6" spans="1:20" ht="20.100000000000001" customHeight="1" x14ac:dyDescent="0.2">
      <c r="A6" s="171"/>
      <c r="B6" s="23" t="s">
        <v>15</v>
      </c>
      <c r="C6" s="151" t="s">
        <v>72</v>
      </c>
      <c r="D6" s="152"/>
      <c r="E6" s="151">
        <v>39.592500000000001</v>
      </c>
      <c r="F6" s="152"/>
      <c r="G6" s="151" t="s">
        <v>140</v>
      </c>
      <c r="H6" s="152"/>
      <c r="I6" s="151"/>
      <c r="J6" s="152"/>
      <c r="K6" s="151" t="s">
        <v>81</v>
      </c>
      <c r="L6" s="152"/>
      <c r="M6" s="151" t="s">
        <v>17</v>
      </c>
      <c r="N6" s="152"/>
      <c r="O6" s="151" t="s">
        <v>278</v>
      </c>
      <c r="P6" s="191"/>
      <c r="Q6" s="151" t="s">
        <v>76</v>
      </c>
      <c r="R6" s="152"/>
      <c r="S6" s="151" t="s">
        <v>18</v>
      </c>
      <c r="T6" s="152"/>
    </row>
    <row r="7" spans="1:20" ht="20.100000000000001" customHeight="1" thickBot="1" x14ac:dyDescent="0.25">
      <c r="A7" s="172"/>
      <c r="B7" s="24"/>
      <c r="C7" s="153" t="s">
        <v>73</v>
      </c>
      <c r="D7" s="154"/>
      <c r="E7" s="153">
        <v>-77.635800000000003</v>
      </c>
      <c r="F7" s="154"/>
      <c r="G7" s="153" t="s">
        <v>141</v>
      </c>
      <c r="H7" s="154"/>
      <c r="I7" s="153"/>
      <c r="J7" s="154"/>
      <c r="K7" s="153" t="s">
        <v>82</v>
      </c>
      <c r="L7" s="154"/>
      <c r="M7" s="153" t="s">
        <v>85</v>
      </c>
      <c r="N7" s="154"/>
      <c r="O7" s="189" t="s">
        <v>279</v>
      </c>
      <c r="P7" s="190"/>
      <c r="Q7" s="153" t="s">
        <v>77</v>
      </c>
      <c r="R7" s="154"/>
      <c r="S7" s="153" t="s">
        <v>78</v>
      </c>
      <c r="T7" s="154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68.150000000000006</v>
      </c>
      <c r="E9" s="121">
        <v>56.5</v>
      </c>
      <c r="F9" s="25">
        <f>IF(E9&lt;&gt;0,E9+'Basic Price Adjustment'!$E33,"")</f>
        <v>61.65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71.150000000000006</v>
      </c>
      <c r="M9" s="121">
        <v>66.849999999999994</v>
      </c>
      <c r="N9" s="25">
        <f>IF(M9&lt;&gt;0,M9+'Basic Price Adjustment'!$E33,"")</f>
        <v>72</v>
      </c>
      <c r="O9" s="121">
        <v>66.849999999999994</v>
      </c>
      <c r="P9" s="25">
        <f>IF(O9&lt;&gt;0,O9+'Basic Price Adjustment'!$E33,"")</f>
        <v>72</v>
      </c>
      <c r="Q9" s="121">
        <v>61.7</v>
      </c>
      <c r="R9" s="25">
        <f>IF(Q9&lt;&gt;0,Q9+'Basic Price Adjustment'!$E33,"")</f>
        <v>66.850000000000009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73.7</v>
      </c>
      <c r="E10" s="109">
        <v>63.6</v>
      </c>
      <c r="F10" s="21">
        <f>IF(E10&lt;&gt;0,E10+'Basic Price Adjustment'!$E34,"")</f>
        <v>69.3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67.95</v>
      </c>
      <c r="M10" s="109">
        <v>71.349999999999994</v>
      </c>
      <c r="N10" s="21">
        <f>IF(M10&lt;&gt;0,M10+'Basic Price Adjustment'!$E34,"")</f>
        <v>77.05</v>
      </c>
      <c r="O10" s="109">
        <v>71.349999999999994</v>
      </c>
      <c r="P10" s="21">
        <f>IF(O10&lt;&gt;0,O10+'Basic Price Adjustment'!$E34,"")</f>
        <v>77.05</v>
      </c>
      <c r="Q10" s="109">
        <v>67.95</v>
      </c>
      <c r="R10" s="21">
        <f>IF(Q10&lt;&gt;0,Q10+'Basic Price Adjustment'!$E34,"")</f>
        <v>73.650000000000006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73.86</v>
      </c>
      <c r="E11" s="109">
        <v>64.900000000000006</v>
      </c>
      <c r="F11" s="22">
        <f>IF(E11&lt;&gt;0,E11+'Basic Price Adjustment'!$E35,"")</f>
        <v>71.260000000000005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71.86</v>
      </c>
      <c r="M11" s="109">
        <v>74.3</v>
      </c>
      <c r="N11" s="22">
        <f>IF(M11&lt;&gt;0,M11+'Basic Price Adjustment'!$E35,"")</f>
        <v>80.66</v>
      </c>
      <c r="O11" s="109">
        <v>74.3</v>
      </c>
      <c r="P11" s="22">
        <f>IF(O11&lt;&gt;0,O11+'Basic Price Adjustment'!$E35,"")</f>
        <v>80.66</v>
      </c>
      <c r="Q11" s="109">
        <v>69.3</v>
      </c>
      <c r="R11" s="22">
        <f>IF(Q11&lt;&gt;0,Q11+'Basic Price Adjustment'!$E35,"")</f>
        <v>75.66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73.86</v>
      </c>
      <c r="E12" s="109">
        <v>64.900000000000006</v>
      </c>
      <c r="F12" s="21">
        <f>IF(E12&lt;&gt;0,E12+'Basic Price Adjustment'!$E36,"")</f>
        <v>71.260000000000005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71.86</v>
      </c>
      <c r="M12" s="109">
        <v>74.3</v>
      </c>
      <c r="N12" s="21">
        <f>IF(M12&lt;&gt;0,M12+'Basic Price Adjustment'!$E36,"")</f>
        <v>80.66</v>
      </c>
      <c r="O12" s="109">
        <v>74.3</v>
      </c>
      <c r="P12" s="21">
        <f>IF(O12&lt;&gt;0,O12+'Basic Price Adjustment'!$E36,"")</f>
        <v>80.66</v>
      </c>
      <c r="Q12" s="109">
        <v>69.3</v>
      </c>
      <c r="R12" s="21">
        <f>IF(Q12&lt;&gt;0,Q12+'Basic Price Adjustment'!$E36,"")</f>
        <v>75.66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74.58</v>
      </c>
      <c r="E13" s="109">
        <v>64.900000000000006</v>
      </c>
      <c r="F13" s="22">
        <f>IF(E13&lt;&gt;0,E13+'Basic Price Adjustment'!$E37,"")</f>
        <v>71.48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72.08</v>
      </c>
      <c r="M13" s="109">
        <v>74.3</v>
      </c>
      <c r="N13" s="22">
        <f>IF(M13&lt;&gt;0,M13+'Basic Price Adjustment'!$E37,"")</f>
        <v>80.88</v>
      </c>
      <c r="O13" s="109">
        <v>74.3</v>
      </c>
      <c r="P13" s="22">
        <f>IF(O13&lt;&gt;0,O13+'Basic Price Adjustment'!$E37,"")</f>
        <v>80.88</v>
      </c>
      <c r="Q13" s="109">
        <v>69.3</v>
      </c>
      <c r="R13" s="22">
        <f>IF(Q13&lt;&gt;0,Q13+'Basic Price Adjustment'!$E37,"")</f>
        <v>75.88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87.47</v>
      </c>
      <c r="E14" s="109">
        <v>67.599999999999994</v>
      </c>
      <c r="F14" s="21">
        <f>IF(E14&lt;&gt;0,E14+'Basic Price Adjustment'!$E38,"")</f>
        <v>74.069999999999993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80.97</v>
      </c>
      <c r="M14" s="109">
        <v>82.7</v>
      </c>
      <c r="N14" s="21">
        <f>IF(M14&lt;&gt;0,M14+'Basic Price Adjustment'!$E38,"")</f>
        <v>89.17</v>
      </c>
      <c r="O14" s="109">
        <v>82.7</v>
      </c>
      <c r="P14" s="21">
        <f>IF(O14&lt;&gt;0,O14+'Basic Price Adjustment'!$E38,"")</f>
        <v>89.17</v>
      </c>
      <c r="Q14" s="109">
        <v>72.25</v>
      </c>
      <c r="R14" s="21">
        <f>IF(Q14&lt;&gt;0,Q14+'Basic Price Adjustment'!$E38,"")</f>
        <v>78.72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75.03</v>
      </c>
      <c r="E15" s="109">
        <v>64.900000000000006</v>
      </c>
      <c r="F15" s="22">
        <f>IF(E15&lt;&gt;0,E15+'Basic Price Adjustment'!$E39,"")</f>
        <v>70.930000000000007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71.28</v>
      </c>
      <c r="M15" s="109">
        <v>77.45</v>
      </c>
      <c r="N15" s="22">
        <f>IF(M15&lt;&gt;0,M15+'Basic Price Adjustment'!$E39,"")</f>
        <v>83.48</v>
      </c>
      <c r="O15" s="109">
        <v>77.45</v>
      </c>
      <c r="P15" s="22">
        <f>IF(O15&lt;&gt;0,O15+'Basic Price Adjustment'!$E39,"")</f>
        <v>83.48</v>
      </c>
      <c r="Q15" s="109">
        <v>69.099999999999994</v>
      </c>
      <c r="R15" s="22">
        <f>IF(Q15&lt;&gt;0,Q15+'Basic Price Adjustment'!$E39,"")</f>
        <v>75.13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80.680000000000007</v>
      </c>
      <c r="E16" s="109">
        <v>73.099999999999994</v>
      </c>
      <c r="F16" s="21">
        <f>IF(E16&lt;&gt;0,E16+'Basic Price Adjustment'!$E40,"")</f>
        <v>80.78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79.430000000000007</v>
      </c>
      <c r="M16" s="109">
        <v>83.5</v>
      </c>
      <c r="N16" s="21">
        <f>IF(M16&lt;&gt;0,M16+'Basic Price Adjustment'!$E40,"")</f>
        <v>91.18</v>
      </c>
      <c r="O16" s="109">
        <v>83.5</v>
      </c>
      <c r="P16" s="21">
        <f>IF(O16&lt;&gt;0,O16+'Basic Price Adjustment'!$E40,"")</f>
        <v>91.18</v>
      </c>
      <c r="Q16" s="109">
        <v>76.150000000000006</v>
      </c>
      <c r="R16" s="21">
        <f>IF(Q16&lt;&gt;0,Q16+'Basic Price Adjustment'!$E40,"")</f>
        <v>83.830000000000013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91.57</v>
      </c>
      <c r="E17" s="109">
        <v>76.400000000000006</v>
      </c>
      <c r="F17" s="22">
        <f>IF(E17&lt;&gt;0,E17+'Basic Price Adjustment'!$E41,"")</f>
        <v>83.97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99.07</v>
      </c>
      <c r="O17" s="109">
        <v>91.5</v>
      </c>
      <c r="P17" s="22">
        <f>IF(O17&lt;&gt;0,O17+'Basic Price Adjustment'!$E41,"")</f>
        <v>99.07</v>
      </c>
      <c r="Q17" s="109">
        <v>85.93</v>
      </c>
      <c r="R17" s="22">
        <f>IF(Q17&lt;&gt;0,Q17+'Basic Price Adjustment'!$E41,"")</f>
        <v>93.5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79.069999999999993</v>
      </c>
      <c r="E18" s="109">
        <v>73.099999999999994</v>
      </c>
      <c r="F18" s="21">
        <f>IF(E18&lt;&gt;0,E18+'Basic Price Adjustment'!$E42,"")</f>
        <v>80.669999999999987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79.319999999999993</v>
      </c>
      <c r="M18" s="109">
        <v>83.5</v>
      </c>
      <c r="N18" s="21">
        <f>IF(M18&lt;&gt;0,M18+'Basic Price Adjustment'!$E42,"")</f>
        <v>91.07</v>
      </c>
      <c r="O18" s="109">
        <v>83.5</v>
      </c>
      <c r="P18" s="21">
        <f>IF(O18&lt;&gt;0,O18+'Basic Price Adjustment'!$E42,"")</f>
        <v>91.07</v>
      </c>
      <c r="Q18" s="109">
        <v>76.150000000000006</v>
      </c>
      <c r="R18" s="21">
        <f>IF(Q18&lt;&gt;0,Q18+'Basic Price Adjustment'!$E42,"")</f>
        <v>83.72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91.46</v>
      </c>
      <c r="E19" s="109">
        <v>76.400000000000006</v>
      </c>
      <c r="F19" s="22">
        <f>IF(E19&lt;&gt;0,E19+'Basic Price Adjustment'!$E43,"")</f>
        <v>83.86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87.46</v>
      </c>
      <c r="M19" s="109">
        <v>86.35</v>
      </c>
      <c r="N19" s="22">
        <f>IF(M19&lt;&gt;0,M19+'Basic Price Adjustment'!$E43,"")</f>
        <v>93.809999999999988</v>
      </c>
      <c r="O19" s="109">
        <v>86.35</v>
      </c>
      <c r="P19" s="22">
        <f>IF(O19&lt;&gt;0,O19+'Basic Price Adjustment'!$E43,"")</f>
        <v>93.809999999999988</v>
      </c>
      <c r="Q19" s="109">
        <v>82.15</v>
      </c>
      <c r="R19" s="22">
        <f>IF(Q19&lt;&gt;0,Q19+'Basic Price Adjustment'!$E43,"")</f>
        <v>89.61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97.22</v>
      </c>
      <c r="E20" s="109">
        <v>81.099999999999994</v>
      </c>
      <c r="F20" s="21">
        <f>IF(E20&lt;&gt;0,E20+'Basic Price Adjustment'!$E44,"")</f>
        <v>90.32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109.78</v>
      </c>
      <c r="E21" s="109">
        <v>86.1</v>
      </c>
      <c r="F21" s="22">
        <f>IF(E21&lt;&gt;0,E21+'Basic Price Adjustment'!$E45,"")</f>
        <v>94.88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95.89</v>
      </c>
      <c r="E22" s="109">
        <v>81.099999999999994</v>
      </c>
      <c r="F22" s="21">
        <f>IF(E22&lt;&gt;0,E22+'Basic Price Adjustment'!$E46,"")</f>
        <v>89.99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112.11</v>
      </c>
      <c r="E23" s="109">
        <v>86.1</v>
      </c>
      <c r="F23" s="22">
        <f>IF(E23&lt;&gt;0,E23+'Basic Price Adjustment'!$E47,"")</f>
        <v>95.21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90.02</v>
      </c>
      <c r="E24" s="109">
        <v>69.400000000000006</v>
      </c>
      <c r="F24" s="21">
        <f>IF(E24&lt;&gt;0,E24+'Basic Price Adjustment'!$E48,"")</f>
        <v>76.42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99.61999999999999</v>
      </c>
      <c r="O24" s="109">
        <v>92.6</v>
      </c>
      <c r="P24" s="21">
        <f>IF(O24&lt;&gt;0,O24+'Basic Price Adjustment'!$E48,"")</f>
        <v>99.61999999999999</v>
      </c>
      <c r="Q24" s="109">
        <v>81.349999999999994</v>
      </c>
      <c r="R24" s="21">
        <f>IF(Q24&lt;&gt;0,Q24+'Basic Price Adjustment'!$E48,"")</f>
        <v>88.36999999999999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94.02</v>
      </c>
      <c r="E25" s="109">
        <v>72</v>
      </c>
      <c r="F25" s="22">
        <f>IF(E25&lt;&gt;0,E25+'Basic Price Adjustment'!$E49,"")</f>
        <v>79.02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84.02</v>
      </c>
      <c r="M25" s="109">
        <v>93.6</v>
      </c>
      <c r="N25" s="22">
        <f>IF(M25&lt;&gt;0,M25+'Basic Price Adjustment'!$E49,"")</f>
        <v>100.61999999999999</v>
      </c>
      <c r="O25" s="109">
        <v>93.6</v>
      </c>
      <c r="P25" s="22">
        <f>IF(O25&lt;&gt;0,O25+'Basic Price Adjustment'!$E49,"")</f>
        <v>100.61999999999999</v>
      </c>
      <c r="Q25" s="109">
        <v>81.349999999999994</v>
      </c>
      <c r="R25" s="22">
        <f>IF(Q25&lt;&gt;0,Q25+'Basic Price Adjustment'!$E49,"")</f>
        <v>88.36999999999999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128.66999999999999</v>
      </c>
      <c r="E26" s="110">
        <v>150</v>
      </c>
      <c r="F26" s="21">
        <f>IF(E26&lt;&gt;0,E26+'Basic Price Adjustment'!$E50,"")</f>
        <v>158.66999999999999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179.22</v>
      </c>
      <c r="E27" s="110">
        <v>150</v>
      </c>
      <c r="F27" s="26">
        <f>IF(E27&lt;&gt;0,E27+'Basic Price Adjustment'!$E51,"")</f>
        <v>159.22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92"/>
      <c r="R2" s="192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159" t="s">
        <v>243</v>
      </c>
      <c r="J3" s="163"/>
      <c r="K3" s="163"/>
      <c r="L3" s="163"/>
      <c r="M3" s="163"/>
      <c r="N3" s="160"/>
      <c r="O3" s="230" t="s">
        <v>263</v>
      </c>
      <c r="P3" s="228"/>
      <c r="Q3" s="228"/>
      <c r="R3" s="229"/>
      <c r="S3" s="230" t="s">
        <v>245</v>
      </c>
      <c r="T3" s="228"/>
      <c r="U3" s="228"/>
      <c r="V3" s="228"/>
      <c r="W3" s="228"/>
      <c r="X3" s="228"/>
      <c r="Y3" s="228"/>
      <c r="Z3" s="229"/>
    </row>
    <row r="4" spans="1:26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161"/>
      <c r="T4" s="180"/>
      <c r="U4" s="180"/>
      <c r="V4" s="180"/>
      <c r="W4" s="180"/>
      <c r="X4" s="180"/>
      <c r="Y4" s="180"/>
      <c r="Z4" s="162"/>
    </row>
    <row r="5" spans="1:26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149" t="s">
        <v>28</v>
      </c>
      <c r="T5" s="164"/>
      <c r="U5" s="164"/>
      <c r="V5" s="164"/>
      <c r="W5" s="164"/>
      <c r="X5" s="164"/>
      <c r="Y5" s="164"/>
      <c r="Z5" s="150"/>
    </row>
    <row r="6" spans="1:26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92</v>
      </c>
      <c r="T6" s="150"/>
      <c r="U6" s="149" t="s">
        <v>29</v>
      </c>
      <c r="V6" s="150"/>
      <c r="W6" s="149" t="s">
        <v>154</v>
      </c>
      <c r="X6" s="150"/>
      <c r="Y6" s="149" t="s">
        <v>33</v>
      </c>
      <c r="Z6" s="150"/>
    </row>
    <row r="7" spans="1:26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93</v>
      </c>
      <c r="T7" s="152"/>
      <c r="U7" s="151" t="s">
        <v>341</v>
      </c>
      <c r="V7" s="152"/>
      <c r="W7" s="151" t="s">
        <v>154</v>
      </c>
      <c r="X7" s="152"/>
      <c r="Y7" s="151" t="s">
        <v>35</v>
      </c>
      <c r="Z7" s="152"/>
    </row>
    <row r="8" spans="1:26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94</v>
      </c>
      <c r="T8" s="154"/>
      <c r="U8" s="153" t="s">
        <v>323</v>
      </c>
      <c r="V8" s="154"/>
      <c r="W8" s="153" t="s">
        <v>155</v>
      </c>
      <c r="X8" s="154"/>
      <c r="Y8" s="153" t="s">
        <v>38</v>
      </c>
      <c r="Z8" s="154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84.42</v>
      </c>
      <c r="G10" s="121">
        <v>68</v>
      </c>
      <c r="H10" s="25">
        <f>IF(G10&lt;&gt;0,G10+'Basic Price Adjustment'!$E33,"")</f>
        <v>73.150000000000006</v>
      </c>
      <c r="I10" s="121">
        <v>74.849999999999994</v>
      </c>
      <c r="J10" s="25">
        <f>IF(I10&lt;&gt;0,I10+'Basic Price Adjustment'!$E33,"")</f>
        <v>80</v>
      </c>
      <c r="K10" s="28">
        <v>67.56</v>
      </c>
      <c r="L10" s="25">
        <f>IF(K10&lt;&gt;0,K10+'Basic Price Adjustment'!$E33,"")</f>
        <v>72.710000000000008</v>
      </c>
      <c r="M10" s="111">
        <v>74.87</v>
      </c>
      <c r="N10" s="25">
        <f>IF(M10&lt;&gt;0,M10+'Basic Price Adjustment'!$E33,"")</f>
        <v>80.02000000000001</v>
      </c>
      <c r="O10" s="121">
        <v>74</v>
      </c>
      <c r="P10" s="25">
        <f>IF(O10&lt;&gt;0,O10+'Basic Price Adjustment'!$E33,"")</f>
        <v>79.150000000000006</v>
      </c>
      <c r="Q10" s="121">
        <v>65</v>
      </c>
      <c r="R10" s="25">
        <f>IF(Q10&lt;&gt;0,Q10+'Basic Price Adjustment'!$E33,"")</f>
        <v>70.150000000000006</v>
      </c>
      <c r="S10" s="121">
        <v>86.5</v>
      </c>
      <c r="T10" s="25">
        <f>IF(S10&lt;&gt;0,S10+'Basic Price Adjustment'!$E33,"")</f>
        <v>91.65</v>
      </c>
      <c r="U10" s="121">
        <v>69.75</v>
      </c>
      <c r="V10" s="25">
        <f>IF(U10&lt;&gt;0,U10+'Basic Price Adjustment'!$E33,"")</f>
        <v>74.900000000000006</v>
      </c>
      <c r="W10" s="121">
        <v>96.25</v>
      </c>
      <c r="X10" s="25">
        <f>IF(W10&lt;&gt;0,W10+'Basic Price Adjustment'!$E33,"")</f>
        <v>101.4</v>
      </c>
      <c r="Y10" s="121">
        <v>99.5</v>
      </c>
      <c r="Z10" s="25">
        <f>IF(Y10&lt;&gt;0,Y10+'Basic Price Adjustment'!$E33,"")</f>
        <v>104.65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85.84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84.76</v>
      </c>
      <c r="K11" s="29">
        <v>67.31</v>
      </c>
      <c r="L11" s="21">
        <f>IF(K11&lt;&gt;0,K11+'Basic Price Adjustment'!$E34,"")</f>
        <v>73.010000000000005</v>
      </c>
      <c r="M11" s="111">
        <v>78.77</v>
      </c>
      <c r="N11" s="21">
        <f>IF(M11&lt;&gt;0,M11+'Basic Price Adjustment'!$E34,"")</f>
        <v>84.47</v>
      </c>
      <c r="O11" s="109">
        <v>81</v>
      </c>
      <c r="P11" s="21">
        <f>IF(O11&lt;&gt;0,O11+'Basic Price Adjustment'!$E34,"")</f>
        <v>86.7</v>
      </c>
      <c r="Q11" s="109">
        <v>69</v>
      </c>
      <c r="R11" s="21">
        <f>IF(Q11&lt;&gt;0,Q11+'Basic Price Adjustment'!$E34,"")</f>
        <v>74.7</v>
      </c>
      <c r="S11" s="109">
        <v>86.5</v>
      </c>
      <c r="T11" s="21">
        <f>IF(S11&lt;&gt;0,S11+'Basic Price Adjustment'!$E34,"")</f>
        <v>92.2</v>
      </c>
      <c r="U11" s="109">
        <v>69.75</v>
      </c>
      <c r="V11" s="21">
        <f>IF(U11&lt;&gt;0,U11+'Basic Price Adjustment'!$E34,"")</f>
        <v>75.45</v>
      </c>
      <c r="W11" s="109">
        <v>96.25</v>
      </c>
      <c r="X11" s="21">
        <f>IF(W11&lt;&gt;0,W11+'Basic Price Adjustment'!$E34,"")</f>
        <v>101.95</v>
      </c>
      <c r="Y11" s="109">
        <v>99.5</v>
      </c>
      <c r="Z11" s="21">
        <f>IF(Y11&lt;&gt;0,Y11+'Basic Price Adjustment'!$E34,"")</f>
        <v>105.2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86.73</v>
      </c>
      <c r="G12" s="109">
        <v>76</v>
      </c>
      <c r="H12" s="22">
        <f>IF(G12&lt;&gt;0,G12+'Basic Price Adjustment'!$E35,"")</f>
        <v>82.36</v>
      </c>
      <c r="I12" s="109">
        <v>79.239999999999995</v>
      </c>
      <c r="J12" s="22">
        <f>IF(I12&lt;&gt;0,I12+'Basic Price Adjustment'!$E35,"")</f>
        <v>85.6</v>
      </c>
      <c r="K12" s="30">
        <v>73.260000000000005</v>
      </c>
      <c r="L12" s="22">
        <f>IF(K12&lt;&gt;0,K12+'Basic Price Adjustment'!$E35,"")</f>
        <v>79.62</v>
      </c>
      <c r="M12" s="111">
        <v>78.61</v>
      </c>
      <c r="N12" s="22">
        <f>IF(M12&lt;&gt;0,M12+'Basic Price Adjustment'!$E35,"")</f>
        <v>84.97</v>
      </c>
      <c r="O12" s="109">
        <v>79</v>
      </c>
      <c r="P12" s="22">
        <f>IF(O12&lt;&gt;0,O12+'Basic Price Adjustment'!$E35,"")</f>
        <v>85.36</v>
      </c>
      <c r="Q12" s="109">
        <v>69</v>
      </c>
      <c r="R12" s="22">
        <f>IF(Q12&lt;&gt;0,Q12+'Basic Price Adjustment'!$E35,"")</f>
        <v>75.36</v>
      </c>
      <c r="S12" s="109">
        <v>94.5</v>
      </c>
      <c r="T12" s="22">
        <f>IF(S12&lt;&gt;0,S12+'Basic Price Adjustment'!$E35,"")</f>
        <v>100.86</v>
      </c>
      <c r="U12" s="109">
        <v>79.75</v>
      </c>
      <c r="V12" s="22">
        <f>IF(U12&lt;&gt;0,U12+'Basic Price Adjustment'!$E35,"")</f>
        <v>86.11</v>
      </c>
      <c r="W12" s="109">
        <v>101.25</v>
      </c>
      <c r="X12" s="22">
        <f>IF(W12&lt;&gt;0,W12+'Basic Price Adjustment'!$E35,"")</f>
        <v>107.61</v>
      </c>
      <c r="Y12" s="109">
        <v>102.5</v>
      </c>
      <c r="Z12" s="22">
        <f>IF(Y12&lt;&gt;0,Y12+'Basic Price Adjustment'!$E35,"")</f>
        <v>108.86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86.73</v>
      </c>
      <c r="G13" s="109">
        <v>76</v>
      </c>
      <c r="H13" s="21">
        <f>IF(G13&lt;&gt;0,G13+'Basic Price Adjustment'!$E36,"")</f>
        <v>82.36</v>
      </c>
      <c r="I13" s="109">
        <v>79.239999999999995</v>
      </c>
      <c r="J13" s="21">
        <f>IF(I13&lt;&gt;0,I13+'Basic Price Adjustment'!$E36,"")</f>
        <v>85.6</v>
      </c>
      <c r="K13" s="29">
        <v>73.260000000000005</v>
      </c>
      <c r="L13" s="21">
        <f>IF(K13&lt;&gt;0,K13+'Basic Price Adjustment'!$E36,"")</f>
        <v>79.62</v>
      </c>
      <c r="M13" s="111">
        <v>78.61</v>
      </c>
      <c r="N13" s="21">
        <f>IF(M13&lt;&gt;0,M13+'Basic Price Adjustment'!$E36,"")</f>
        <v>84.97</v>
      </c>
      <c r="O13" s="109">
        <v>79</v>
      </c>
      <c r="P13" s="21">
        <f>IF(O13&lt;&gt;0,O13+'Basic Price Adjustment'!$E36,"")</f>
        <v>85.36</v>
      </c>
      <c r="Q13" s="109">
        <v>69</v>
      </c>
      <c r="R13" s="21">
        <f>IF(Q13&lt;&gt;0,Q13+'Basic Price Adjustment'!$E36,"")</f>
        <v>75.36</v>
      </c>
      <c r="S13" s="109">
        <v>94.5</v>
      </c>
      <c r="T13" s="21">
        <f>IF(S13&lt;&gt;0,S13+'Basic Price Adjustment'!$E36,"")</f>
        <v>100.86</v>
      </c>
      <c r="U13" s="109">
        <v>79.75</v>
      </c>
      <c r="V13" s="21">
        <f>IF(U13&lt;&gt;0,U13+'Basic Price Adjustment'!$E36,"")</f>
        <v>86.11</v>
      </c>
      <c r="W13" s="109">
        <v>101.25</v>
      </c>
      <c r="X13" s="21">
        <f>IF(W13&lt;&gt;0,W13+'Basic Price Adjustment'!$E36,"")</f>
        <v>107.61</v>
      </c>
      <c r="Y13" s="109">
        <v>102.5</v>
      </c>
      <c r="Z13" s="21">
        <f>IF(Y13&lt;&gt;0,Y13+'Basic Price Adjustment'!$E36,"")</f>
        <v>108.86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87.09</v>
      </c>
      <c r="G14" s="109">
        <v>79</v>
      </c>
      <c r="H14" s="22">
        <f>IF(G14&lt;&gt;0,G14+'Basic Price Adjustment'!$E37,"")</f>
        <v>85.58</v>
      </c>
      <c r="I14" s="109">
        <v>79.42</v>
      </c>
      <c r="J14" s="22">
        <f>IF(I14&lt;&gt;0,I14+'Basic Price Adjustment'!$E37,"")</f>
        <v>86</v>
      </c>
      <c r="K14" s="30">
        <v>73.23</v>
      </c>
      <c r="L14" s="22">
        <f>IF(K14&lt;&gt;0,K14+'Basic Price Adjustment'!$E37,"")</f>
        <v>79.81</v>
      </c>
      <c r="M14" s="111">
        <v>78.64</v>
      </c>
      <c r="N14" s="22">
        <f>IF(M14&lt;&gt;0,M14+'Basic Price Adjustment'!$E37,"")</f>
        <v>85.22</v>
      </c>
      <c r="O14" s="109">
        <v>79</v>
      </c>
      <c r="P14" s="22">
        <f>IF(O14&lt;&gt;0,O14+'Basic Price Adjustment'!$E37,"")</f>
        <v>85.58</v>
      </c>
      <c r="Q14" s="109">
        <v>69</v>
      </c>
      <c r="R14" s="22">
        <f>IF(Q14&lt;&gt;0,Q14+'Basic Price Adjustment'!$E37,"")</f>
        <v>75.58</v>
      </c>
      <c r="S14" s="109">
        <v>94.5</v>
      </c>
      <c r="T14" s="22">
        <f>IF(S14&lt;&gt;0,S14+'Basic Price Adjustment'!$E37,"")</f>
        <v>101.08</v>
      </c>
      <c r="U14" s="109">
        <v>79.75</v>
      </c>
      <c r="V14" s="22">
        <f>IF(U14&lt;&gt;0,U14+'Basic Price Adjustment'!$E37,"")</f>
        <v>86.33</v>
      </c>
      <c r="W14" s="109">
        <v>101.25</v>
      </c>
      <c r="X14" s="22">
        <f>IF(W14&lt;&gt;0,W14+'Basic Price Adjustment'!$E37,"")</f>
        <v>107.83</v>
      </c>
      <c r="Y14" s="109">
        <v>104.5</v>
      </c>
      <c r="Z14" s="22">
        <f>IF(Y14&lt;&gt;0,Y14+'Basic Price Adjustment'!$E37,"")</f>
        <v>111.08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96.82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89.99</v>
      </c>
      <c r="K15" s="29">
        <v>79.44</v>
      </c>
      <c r="L15" s="21">
        <f>IF(K15&lt;&gt;0,K15+'Basic Price Adjustment'!$E38,"")</f>
        <v>85.91</v>
      </c>
      <c r="M15" s="112">
        <v>82.7</v>
      </c>
      <c r="N15" s="21">
        <f>IF(M15&lt;&gt;0,M15+'Basic Price Adjustment'!$E38,"")</f>
        <v>89.17</v>
      </c>
      <c r="O15" s="109">
        <v>93</v>
      </c>
      <c r="P15" s="21">
        <f>IF(O15&lt;&gt;0,O15+'Basic Price Adjustment'!$E38,"")</f>
        <v>99.47</v>
      </c>
      <c r="Q15" s="109">
        <v>89</v>
      </c>
      <c r="R15" s="21">
        <f>IF(Q15&lt;&gt;0,Q15+'Basic Price Adjustment'!$E38,"")</f>
        <v>95.47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89.77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85.35</v>
      </c>
      <c r="K16" s="30">
        <v>74.430000000000007</v>
      </c>
      <c r="L16" s="22">
        <f>IF(K16&lt;&gt;0,K16+'Basic Price Adjustment'!$E39,"")</f>
        <v>80.460000000000008</v>
      </c>
      <c r="M16" s="112">
        <v>78.69</v>
      </c>
      <c r="N16" s="22">
        <f>IF(M16&lt;&gt;0,M16+'Basic Price Adjustment'!$E39,"")</f>
        <v>84.72</v>
      </c>
      <c r="O16" s="109">
        <v>80</v>
      </c>
      <c r="P16" s="22">
        <f>IF(O16&lt;&gt;0,O16+'Basic Price Adjustment'!$E39,"")</f>
        <v>86.03</v>
      </c>
      <c r="Q16" s="109">
        <v>71</v>
      </c>
      <c r="R16" s="22">
        <f>IF(Q16&lt;&gt;0,Q16+'Basic Price Adjustment'!$E39,"")</f>
        <v>77.03</v>
      </c>
      <c r="S16" s="109">
        <v>94.5</v>
      </c>
      <c r="T16" s="22">
        <f>IF(S16&lt;&gt;0,S16+'Basic Price Adjustment'!$E39,"")</f>
        <v>100.53</v>
      </c>
      <c r="U16" s="109">
        <v>79.849999999999994</v>
      </c>
      <c r="V16" s="22">
        <f>IF(U16&lt;&gt;0,U16+'Basic Price Adjustment'!$E39,"")</f>
        <v>85.88</v>
      </c>
      <c r="W16" s="109">
        <v>99.75</v>
      </c>
      <c r="X16" s="22">
        <f>IF(W16&lt;&gt;0,W16+'Basic Price Adjustment'!$E39,"")</f>
        <v>105.78</v>
      </c>
      <c r="Y16" s="109">
        <v>103.25</v>
      </c>
      <c r="Z16" s="22">
        <f>IF(Y16&lt;&gt;0,Y16+'Basic Price Adjustment'!$E39,"")</f>
        <v>109.28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95.75</v>
      </c>
      <c r="G17" s="109">
        <v>81.5</v>
      </c>
      <c r="H17" s="21">
        <f>IF(G17&lt;&gt;0,G17+'Basic Price Adjustment'!$E40,"")</f>
        <v>89.18</v>
      </c>
      <c r="I17" s="109">
        <v>84.32</v>
      </c>
      <c r="J17" s="21">
        <f>IF(I17&lt;&gt;0,I17+'Basic Price Adjustment'!$E40,"")</f>
        <v>92</v>
      </c>
      <c r="K17" s="29">
        <v>82.15</v>
      </c>
      <c r="L17" s="21">
        <f>IF(K17&lt;&gt;0,K17+'Basic Price Adjustment'!$E40,"")</f>
        <v>89.830000000000013</v>
      </c>
      <c r="M17" s="111">
        <v>83.49</v>
      </c>
      <c r="N17" s="21">
        <f>IF(M17&lt;&gt;0,M17+'Basic Price Adjustment'!$E40,"")</f>
        <v>91.17</v>
      </c>
      <c r="O17" s="109">
        <v>82</v>
      </c>
      <c r="P17" s="21">
        <f>IF(O17&lt;&gt;0,O17+'Basic Price Adjustment'!$E40,"")</f>
        <v>89.68</v>
      </c>
      <c r="Q17" s="109">
        <v>77</v>
      </c>
      <c r="R17" s="21">
        <f>IF(Q17&lt;&gt;0,Q17+'Basic Price Adjustment'!$E40,"")</f>
        <v>84.68</v>
      </c>
      <c r="S17" s="109">
        <v>100.5</v>
      </c>
      <c r="T17" s="21">
        <f>IF(S17&lt;&gt;0,S17+'Basic Price Adjustment'!$E40,"")</f>
        <v>108.18</v>
      </c>
      <c r="U17" s="109">
        <v>81.599999999999994</v>
      </c>
      <c r="V17" s="21">
        <f>IF(U17&lt;&gt;0,U17+'Basic Price Adjustment'!$E40,"")</f>
        <v>89.28</v>
      </c>
      <c r="W17" s="109">
        <v>110</v>
      </c>
      <c r="X17" s="21">
        <f>IF(W17&lt;&gt;0,W17+'Basic Price Adjustment'!$E40,"")</f>
        <v>117.68</v>
      </c>
      <c r="Y17" s="109">
        <v>108.5</v>
      </c>
      <c r="Z17" s="21">
        <f>IF(Y17&lt;&gt;0,Y17+'Basic Price Adjustment'!$E40,"")</f>
        <v>116.18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106.11000000000001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97.27000000000001</v>
      </c>
      <c r="K18" s="30">
        <v>82.98</v>
      </c>
      <c r="L18" s="22">
        <f>IF(K18&lt;&gt;0,K18+'Basic Price Adjustment'!$E41,"")</f>
        <v>90.550000000000011</v>
      </c>
      <c r="M18" s="111">
        <v>88.82</v>
      </c>
      <c r="N18" s="22">
        <f>IF(M18&lt;&gt;0,M18+'Basic Price Adjustment'!$E41,"")</f>
        <v>96.389999999999986</v>
      </c>
      <c r="O18" s="109">
        <v>87</v>
      </c>
      <c r="P18" s="22">
        <f>IF(O18&lt;&gt;0,O18+'Basic Price Adjustment'!$E41,"")</f>
        <v>94.57</v>
      </c>
      <c r="Q18" s="109">
        <v>78</v>
      </c>
      <c r="R18" s="22">
        <f>IF(Q18&lt;&gt;0,Q18+'Basic Price Adjustment'!$E41,"")</f>
        <v>85.57</v>
      </c>
      <c r="S18" s="109">
        <v>110.5</v>
      </c>
      <c r="T18" s="22">
        <f>IF(S18&lt;&gt;0,S18+'Basic Price Adjustment'!$E41,"")</f>
        <v>118.07</v>
      </c>
      <c r="U18" s="109">
        <v>94.9</v>
      </c>
      <c r="V18" s="22">
        <f>IF(U18&lt;&gt;0,U18+'Basic Price Adjustment'!$E41,"")</f>
        <v>102.47</v>
      </c>
      <c r="W18" s="109">
        <v>97</v>
      </c>
      <c r="X18" s="22">
        <f>IF(W18&lt;&gt;0,W18+'Basic Price Adjustment'!$E41,"")</f>
        <v>104.57</v>
      </c>
      <c r="Y18" s="109">
        <v>114</v>
      </c>
      <c r="Z18" s="22">
        <f>IF(Y18&lt;&gt;0,Y18+'Basic Price Adjustment'!$E41,"")</f>
        <v>121.57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95.639999999999986</v>
      </c>
      <c r="G19" s="109">
        <v>81.5</v>
      </c>
      <c r="H19" s="21">
        <f>IF(G19&lt;&gt;0,G19+'Basic Price Adjustment'!$E42,"")</f>
        <v>89.07</v>
      </c>
      <c r="I19" s="109">
        <v>84.34</v>
      </c>
      <c r="J19" s="21">
        <f>IF(I19&lt;&gt;0,I19+'Basic Price Adjustment'!$E42,"")</f>
        <v>91.91</v>
      </c>
      <c r="K19" s="29">
        <v>79.430000000000007</v>
      </c>
      <c r="L19" s="21">
        <f>IF(K19&lt;&gt;0,K19+'Basic Price Adjustment'!$E42,"")</f>
        <v>87</v>
      </c>
      <c r="M19" s="111">
        <v>83.51</v>
      </c>
      <c r="N19" s="21">
        <f>IF(M19&lt;&gt;0,M19+'Basic Price Adjustment'!$E42,"")</f>
        <v>91.080000000000013</v>
      </c>
      <c r="O19" s="109">
        <v>82</v>
      </c>
      <c r="P19" s="21">
        <f>IF(O19&lt;&gt;0,O19+'Basic Price Adjustment'!$E42,"")</f>
        <v>89.57</v>
      </c>
      <c r="Q19" s="109">
        <v>77</v>
      </c>
      <c r="R19" s="21">
        <f>IF(Q19&lt;&gt;0,Q19+'Basic Price Adjustment'!$E42,"")</f>
        <v>84.57</v>
      </c>
      <c r="S19" s="109">
        <v>100.5</v>
      </c>
      <c r="T19" s="21">
        <f>IF(S19&lt;&gt;0,S19+'Basic Price Adjustment'!$E42,"")</f>
        <v>108.07</v>
      </c>
      <c r="U19" s="109">
        <v>82.65</v>
      </c>
      <c r="V19" s="21">
        <f>IF(U19&lt;&gt;0,U19+'Basic Price Adjustment'!$E42,"")</f>
        <v>90.22</v>
      </c>
      <c r="W19" s="109">
        <v>110</v>
      </c>
      <c r="X19" s="21">
        <f>IF(W19&lt;&gt;0,W19+'Basic Price Adjustment'!$E42,"")</f>
        <v>117.57</v>
      </c>
      <c r="Y19" s="109">
        <v>108.5</v>
      </c>
      <c r="Z19" s="21">
        <f>IF(Y19&lt;&gt;0,Y19+'Basic Price Adjustment'!$E42,"")</f>
        <v>116.07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104.02</v>
      </c>
      <c r="G20" s="109">
        <v>86</v>
      </c>
      <c r="H20" s="22">
        <f>IF(G20&lt;&gt;0,G20+'Basic Price Adjustment'!$E43,"")</f>
        <v>93.46</v>
      </c>
      <c r="I20" s="109">
        <v>89.88</v>
      </c>
      <c r="J20" s="22">
        <f>IF(I20&lt;&gt;0,I20+'Basic Price Adjustment'!$E43,"")</f>
        <v>97.339999999999989</v>
      </c>
      <c r="K20" s="30">
        <v>82.19</v>
      </c>
      <c r="L20" s="22">
        <f>IF(K20&lt;&gt;0,K20+'Basic Price Adjustment'!$E43,"")</f>
        <v>89.649999999999991</v>
      </c>
      <c r="M20" s="111">
        <v>89.01</v>
      </c>
      <c r="N20" s="22">
        <f>IF(M20&lt;&gt;0,M20+'Basic Price Adjustment'!$E43,"")</f>
        <v>96.47</v>
      </c>
      <c r="O20" s="109">
        <v>101</v>
      </c>
      <c r="P20" s="22">
        <f>IF(O20&lt;&gt;0,O20+'Basic Price Adjustment'!$E43,"")</f>
        <v>108.46</v>
      </c>
      <c r="Q20" s="109">
        <v>94</v>
      </c>
      <c r="R20" s="22">
        <f>IF(Q20&lt;&gt;0,Q20+'Basic Price Adjustment'!$E43,"")</f>
        <v>101.46</v>
      </c>
      <c r="S20" s="109">
        <v>110.5</v>
      </c>
      <c r="T20" s="22">
        <f>IF(S20&lt;&gt;0,S20+'Basic Price Adjustment'!$E43,"")</f>
        <v>117.96</v>
      </c>
      <c r="U20" s="109">
        <v>93.9</v>
      </c>
      <c r="V20" s="22">
        <f>IF(U20&lt;&gt;0,U20+'Basic Price Adjustment'!$E43,"")</f>
        <v>101.36</v>
      </c>
      <c r="W20" s="109">
        <v>112</v>
      </c>
      <c r="X20" s="22">
        <f>IF(W20&lt;&gt;0,W20+'Basic Price Adjustment'!$E43,"")</f>
        <v>119.46</v>
      </c>
      <c r="Y20" s="109">
        <v>111</v>
      </c>
      <c r="Z20" s="22">
        <f>IF(Y20&lt;&gt;0,Y20+'Basic Price Adjustment'!$E43,"")</f>
        <v>118.46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129.22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115.14</v>
      </c>
      <c r="K21" s="29">
        <v>94.95</v>
      </c>
      <c r="L21" s="21">
        <f>IF(K21&lt;&gt;0,K21+'Basic Price Adjustment'!$E44,"")</f>
        <v>104.17</v>
      </c>
      <c r="M21" s="112">
        <v>112.56</v>
      </c>
      <c r="N21" s="21">
        <f>IF(M21&lt;&gt;0,M21+'Basic Price Adjustment'!$E44,"")</f>
        <v>121.78</v>
      </c>
      <c r="O21" s="109">
        <v>113</v>
      </c>
      <c r="P21" s="21">
        <f>IF(O21&lt;&gt;0,O21+'Basic Price Adjustment'!$E44,"")</f>
        <v>122.22</v>
      </c>
      <c r="Q21" s="109">
        <v>99</v>
      </c>
      <c r="R21" s="21">
        <f>IF(Q21&lt;&gt;0,Q21+'Basic Price Adjustment'!$E44,"")</f>
        <v>108.22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128.78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117.58</v>
      </c>
      <c r="K22" s="30">
        <v>96.88</v>
      </c>
      <c r="L22" s="22">
        <f>IF(K22&lt;&gt;0,K22+'Basic Price Adjustment'!$E45,"")</f>
        <v>105.66</v>
      </c>
      <c r="M22" s="112">
        <v>115.57</v>
      </c>
      <c r="N22" s="22">
        <f>IF(M22&lt;&gt;0,M22+'Basic Price Adjustment'!$E45,"")</f>
        <v>124.35</v>
      </c>
      <c r="O22" s="109">
        <v>125</v>
      </c>
      <c r="P22" s="22">
        <f>IF(O22&lt;&gt;0,O22+'Basic Price Adjustment'!$E45,"")</f>
        <v>133.78</v>
      </c>
      <c r="Q22" s="109">
        <v>117</v>
      </c>
      <c r="R22" s="22">
        <f>IF(Q22&lt;&gt;0,Q22+'Basic Price Adjustment'!$E45,"")</f>
        <v>125.78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121.61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111.03</v>
      </c>
      <c r="K23" s="29">
        <v>96.89</v>
      </c>
      <c r="L23" s="21">
        <f>IF(K23&lt;&gt;0,K23+'Basic Price Adjustment'!$E46,"")</f>
        <v>105.78</v>
      </c>
      <c r="M23" s="112">
        <v>110.7</v>
      </c>
      <c r="N23" s="21">
        <f>IF(M23&lt;&gt;0,M23+'Basic Price Adjustment'!$E46,"")</f>
        <v>119.59</v>
      </c>
      <c r="O23" s="109">
        <v>112</v>
      </c>
      <c r="P23" s="21">
        <f>IF(O23&lt;&gt;0,O23+'Basic Price Adjustment'!$E46,"")</f>
        <v>120.89</v>
      </c>
      <c r="Q23" s="109">
        <v>96</v>
      </c>
      <c r="R23" s="21">
        <f>IF(Q23&lt;&gt;0,Q23+'Basic Price Adjustment'!$E46,"")</f>
        <v>104.89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127.89</v>
      </c>
      <c r="Y23" s="109">
        <v>121</v>
      </c>
      <c r="Z23" s="21">
        <f>IF(Y23&lt;&gt;0,Y23+'Basic Price Adjustment'!$E46,"")</f>
        <v>129.88999999999999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126.78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114.77</v>
      </c>
      <c r="K24" s="30">
        <v>100.98</v>
      </c>
      <c r="L24" s="22">
        <f>IF(K24&lt;&gt;0,K24+'Basic Price Adjustment'!$E47,"")</f>
        <v>110.09</v>
      </c>
      <c r="M24" s="112">
        <v>111.77</v>
      </c>
      <c r="N24" s="22">
        <f>IF(M24&lt;&gt;0,M24+'Basic Price Adjustment'!$E47,"")</f>
        <v>120.88</v>
      </c>
      <c r="O24" s="109">
        <v>122</v>
      </c>
      <c r="P24" s="22">
        <f>IF(O24&lt;&gt;0,O24+'Basic Price Adjustment'!$E47,"")</f>
        <v>131.11000000000001</v>
      </c>
      <c r="Q24" s="109">
        <v>121</v>
      </c>
      <c r="R24" s="22">
        <f>IF(Q24&lt;&gt;0,Q24+'Basic Price Adjustment'!$E47,"")</f>
        <v>130.11000000000001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102.78999999999999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97.72999999999999</v>
      </c>
      <c r="K25" s="29">
        <v>79.8</v>
      </c>
      <c r="L25" s="21">
        <f>IF(K25&lt;&gt;0,K25+'Basic Price Adjustment'!$E48,"")</f>
        <v>86.82</v>
      </c>
      <c r="M25" s="112">
        <v>93.52</v>
      </c>
      <c r="N25" s="21">
        <f>IF(M25&lt;&gt;0,M25+'Basic Price Adjustment'!$E48,"")</f>
        <v>100.53999999999999</v>
      </c>
      <c r="O25" s="109">
        <v>90</v>
      </c>
      <c r="P25" s="21">
        <f>IF(O25&lt;&gt;0,O25+'Basic Price Adjustment'!$E48,"")</f>
        <v>97.02</v>
      </c>
      <c r="Q25" s="109">
        <v>78</v>
      </c>
      <c r="R25" s="21">
        <f>IF(Q25&lt;&gt;0,Q25+'Basic Price Adjustment'!$E48,"")</f>
        <v>85.02</v>
      </c>
      <c r="S25" s="109">
        <v>108.5</v>
      </c>
      <c r="T25" s="21">
        <f>IF(S25&lt;&gt;0,S25+'Basic Price Adjustment'!$E48,"")</f>
        <v>115.52</v>
      </c>
      <c r="U25" s="109">
        <v>94.9</v>
      </c>
      <c r="V25" s="21">
        <f>IF(U25&lt;&gt;0,U25+'Basic Price Adjustment'!$E48,"")</f>
        <v>101.92</v>
      </c>
      <c r="W25" s="109">
        <v>107</v>
      </c>
      <c r="X25" s="21">
        <f>IF(W25&lt;&gt;0,W25+'Basic Price Adjustment'!$E48,"")</f>
        <v>114.02</v>
      </c>
      <c r="Y25" s="109">
        <v>108</v>
      </c>
      <c r="Z25" s="21">
        <f>IF(Y25&lt;&gt;0,Y25+'Basic Price Adjustment'!$E48,"")</f>
        <v>115.02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102.78999999999999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100.67999999999999</v>
      </c>
      <c r="K26" s="30">
        <v>81.8</v>
      </c>
      <c r="L26" s="22">
        <f>IF(K26&lt;&gt;0,K26+'Basic Price Adjustment'!$E49,"")</f>
        <v>88.82</v>
      </c>
      <c r="M26" s="112">
        <v>96.35</v>
      </c>
      <c r="N26" s="22">
        <f>IF(M26&lt;&gt;0,M26+'Basic Price Adjustment'!$E49,"")</f>
        <v>103.36999999999999</v>
      </c>
      <c r="O26" s="109">
        <v>104</v>
      </c>
      <c r="P26" s="22">
        <f>IF(O26&lt;&gt;0,O26+'Basic Price Adjustment'!$E49,"")</f>
        <v>111.02</v>
      </c>
      <c r="Q26" s="109">
        <v>99</v>
      </c>
      <c r="R26" s="22">
        <f>IF(Q26&lt;&gt;0,Q26+'Basic Price Adjustment'!$E49,"")</f>
        <v>106.02</v>
      </c>
      <c r="S26" s="109">
        <v>108.5</v>
      </c>
      <c r="T26" s="22">
        <f>IF(S26&lt;&gt;0,S26+'Basic Price Adjustment'!$E49,"")</f>
        <v>115.52</v>
      </c>
      <c r="U26" s="109">
        <v>94.9</v>
      </c>
      <c r="V26" s="22">
        <f>IF(U26&lt;&gt;0,U26+'Basic Price Adjustment'!$E49,"")</f>
        <v>101.92</v>
      </c>
      <c r="W26" s="109">
        <v>107</v>
      </c>
      <c r="X26" s="22">
        <f>IF(W26&lt;&gt;0,W26+'Basic Price Adjustment'!$E49,"")</f>
        <v>114.02</v>
      </c>
      <c r="Y26" s="109">
        <v>108</v>
      </c>
      <c r="Z26" s="22">
        <f>IF(Y26&lt;&gt;0,Y26+'Basic Price Adjustment'!$E49,"")</f>
        <v>115.02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S2:Z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Y8:Z8"/>
    <mergeCell ref="S5:Z5"/>
    <mergeCell ref="W6:X6"/>
    <mergeCell ref="S6:T6"/>
    <mergeCell ref="W7:X7"/>
    <mergeCell ref="W8:X8"/>
    <mergeCell ref="S8:T8"/>
    <mergeCell ref="U8:V8"/>
    <mergeCell ref="O3:R3"/>
    <mergeCell ref="S3:Z3"/>
    <mergeCell ref="S4:Z4"/>
    <mergeCell ref="U6:V6"/>
    <mergeCell ref="U7:V7"/>
    <mergeCell ref="Y6:Z6"/>
    <mergeCell ref="Y7:Z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77" t="s">
        <v>337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  <c r="O3" s="159">
        <v>203859</v>
      </c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  <c r="O5" s="159" t="s">
        <v>280</v>
      </c>
      <c r="P5" s="163"/>
      <c r="Q5" s="163"/>
      <c r="R5" s="160"/>
    </row>
    <row r="6" spans="1:18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  <c r="O6" s="161" t="s">
        <v>285</v>
      </c>
      <c r="P6" s="162"/>
      <c r="Q6" s="161" t="s">
        <v>286</v>
      </c>
      <c r="R6" s="162"/>
    </row>
    <row r="7" spans="1:18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5" t="s">
        <v>152</v>
      </c>
      <c r="N7" s="156"/>
      <c r="O7" s="151" t="s">
        <v>281</v>
      </c>
      <c r="P7" s="152"/>
      <c r="Q7" s="217" t="s">
        <v>283</v>
      </c>
      <c r="R7" s="218"/>
    </row>
    <row r="8" spans="1:18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76" t="s">
        <v>153</v>
      </c>
      <c r="N8" s="77"/>
      <c r="O8" s="153" t="s">
        <v>282</v>
      </c>
      <c r="P8" s="154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76.150000000000006</v>
      </c>
      <c r="E10" s="121">
        <v>75.5</v>
      </c>
      <c r="F10" s="25">
        <f>IF(E10&lt;&gt;0,E10+'Basic Price Adjustment'!$E33,"")</f>
        <v>80.650000000000006</v>
      </c>
      <c r="G10" s="121">
        <v>72</v>
      </c>
      <c r="H10" s="25">
        <f>IF(G10&lt;&gt;0,G10+'Basic Price Adjustment'!$E33,"")</f>
        <v>77.150000000000006</v>
      </c>
      <c r="I10" s="111">
        <v>72</v>
      </c>
      <c r="J10" s="25">
        <f>IF(I10&lt;&gt;0,I10+'Basic Price Adjustment'!$E33,"")</f>
        <v>77.150000000000006</v>
      </c>
      <c r="K10" s="121">
        <v>76</v>
      </c>
      <c r="L10" s="25">
        <f>IF(K10&lt;&gt;0,K10+'Basic Price Adjustment'!$E33,"")</f>
        <v>81.150000000000006</v>
      </c>
      <c r="M10" s="121">
        <v>84.5</v>
      </c>
      <c r="N10" s="25">
        <f>IF(M10&lt;&gt;0,M10+'Basic Price Adjustment'!$E33,"")</f>
        <v>89.65</v>
      </c>
      <c r="O10" s="121">
        <v>85.75</v>
      </c>
      <c r="P10" s="25">
        <f>IF(O10&lt;&gt;0,O10+'Basic Price Adjustment'!$E33,"")</f>
        <v>90.9</v>
      </c>
      <c r="Q10" s="121">
        <v>85.75</v>
      </c>
      <c r="R10" s="25">
        <f>IF(Q10&lt;&gt;0,Q10+'Basic Price Adjustment'!$E33,"")</f>
        <v>90.9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09">
        <v>76.5</v>
      </c>
      <c r="F11" s="21">
        <f>IF(E11&lt;&gt;0,E11+'Basic Price Adjustment'!$E34,"")</f>
        <v>82.2</v>
      </c>
      <c r="G11" s="109">
        <v>75</v>
      </c>
      <c r="H11" s="21">
        <f>IF(G11&lt;&gt;0,G11+'Basic Price Adjustment'!$E34,"")</f>
        <v>80.7</v>
      </c>
      <c r="I11" s="111">
        <v>74</v>
      </c>
      <c r="J11" s="21">
        <f>IF(I11&lt;&gt;0,I11+'Basic Price Adjustment'!$E34,"")</f>
        <v>79.7</v>
      </c>
      <c r="K11" s="109">
        <v>77</v>
      </c>
      <c r="L11" s="21">
        <f>IF(K11&lt;&gt;0,K11+'Basic Price Adjustment'!$E34,"")</f>
        <v>82.7</v>
      </c>
      <c r="M11" s="109">
        <v>88</v>
      </c>
      <c r="N11" s="21">
        <f>IF(M11&lt;&gt;0,M11+'Basic Price Adjustment'!$E34,"")</f>
        <v>93.7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74.36</v>
      </c>
      <c r="E12" s="109">
        <v>77.5</v>
      </c>
      <c r="F12" s="22">
        <f>IF(E12&lt;&gt;0,E12+'Basic Price Adjustment'!$E35,"")</f>
        <v>83.86</v>
      </c>
      <c r="G12" s="109">
        <v>72.5</v>
      </c>
      <c r="H12" s="22">
        <f>IF(G12&lt;&gt;0,G12+'Basic Price Adjustment'!$E35,"")</f>
        <v>78.86</v>
      </c>
      <c r="I12" s="111">
        <v>71</v>
      </c>
      <c r="J12" s="22">
        <f>IF(I12&lt;&gt;0,I12+'Basic Price Adjustment'!$E35,"")</f>
        <v>77.36</v>
      </c>
      <c r="K12" s="109">
        <v>76</v>
      </c>
      <c r="L12" s="22">
        <f>IF(K12&lt;&gt;0,K12+'Basic Price Adjustment'!$E35,"")</f>
        <v>82.36</v>
      </c>
      <c r="M12" s="109">
        <v>88.5</v>
      </c>
      <c r="N12" s="22">
        <f>IF(M12&lt;&gt;0,M12+'Basic Price Adjustment'!$E35,"")</f>
        <v>94.86</v>
      </c>
      <c r="O12" s="109">
        <v>85.75</v>
      </c>
      <c r="P12" s="22">
        <f>IF(O12&lt;&gt;0,O12+'Basic Price Adjustment'!$E35,"")</f>
        <v>92.11</v>
      </c>
      <c r="Q12" s="109">
        <v>85.75</v>
      </c>
      <c r="R12" s="22">
        <f>IF(Q12&lt;&gt;0,Q12+'Basic Price Adjustment'!$E35,"")</f>
        <v>92.11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09">
        <v>77.5</v>
      </c>
      <c r="F13" s="21">
        <f>IF(E13&lt;&gt;0,E13+'Basic Price Adjustment'!$E36,"")</f>
        <v>83.86</v>
      </c>
      <c r="G13" s="109">
        <v>72</v>
      </c>
      <c r="H13" s="21">
        <f>IF(G13&lt;&gt;0,G13+'Basic Price Adjustment'!$E36,"")</f>
        <v>78.36</v>
      </c>
      <c r="I13" s="111">
        <v>71</v>
      </c>
      <c r="J13" s="21">
        <f>IF(I13&lt;&gt;0,I13+'Basic Price Adjustment'!$E36,"")</f>
        <v>77.36</v>
      </c>
      <c r="K13" s="109">
        <v>77</v>
      </c>
      <c r="L13" s="21">
        <f>IF(K13&lt;&gt;0,K13+'Basic Price Adjustment'!$E36,"")</f>
        <v>83.36</v>
      </c>
      <c r="M13" s="109">
        <v>88.5</v>
      </c>
      <c r="N13" s="21">
        <f>IF(M13&lt;&gt;0,M13+'Basic Price Adjustment'!$E36,"")</f>
        <v>94.86</v>
      </c>
      <c r="O13" s="109">
        <v>85.75</v>
      </c>
      <c r="P13" s="21">
        <f>IF(O13&lt;&gt;0,O13+'Basic Price Adjustment'!$E36,"")</f>
        <v>92.11</v>
      </c>
      <c r="Q13" s="109">
        <v>85.75</v>
      </c>
      <c r="R13" s="21">
        <f>IF(Q13&lt;&gt;0,Q13+'Basic Price Adjustment'!$E36,"")</f>
        <v>92.11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77.58</v>
      </c>
      <c r="E14" s="109">
        <v>78</v>
      </c>
      <c r="F14" s="22">
        <f>IF(E14&lt;&gt;0,E14+'Basic Price Adjustment'!$E37,"")</f>
        <v>84.58</v>
      </c>
      <c r="G14" s="109">
        <v>74</v>
      </c>
      <c r="H14" s="22">
        <f>IF(G14&lt;&gt;0,G14+'Basic Price Adjustment'!$E37,"")</f>
        <v>80.58</v>
      </c>
      <c r="I14" s="111">
        <v>73</v>
      </c>
      <c r="J14" s="22">
        <f>IF(I14&lt;&gt;0,I14+'Basic Price Adjustment'!$E37,"")</f>
        <v>79.58</v>
      </c>
      <c r="K14" s="109">
        <v>77</v>
      </c>
      <c r="L14" s="22">
        <f>IF(K14&lt;&gt;0,K14+'Basic Price Adjustment'!$E37,"")</f>
        <v>83.58</v>
      </c>
      <c r="M14" s="109">
        <v>88.5</v>
      </c>
      <c r="N14" s="22">
        <f>IF(M14&lt;&gt;0,M14+'Basic Price Adjustment'!$E37,"")</f>
        <v>95.08</v>
      </c>
      <c r="O14" s="109">
        <v>86.25</v>
      </c>
      <c r="P14" s="22">
        <f>IF(O14&lt;&gt;0,O14+'Basic Price Adjustment'!$E37,"")</f>
        <v>92.83</v>
      </c>
      <c r="Q14" s="109">
        <v>86.25</v>
      </c>
      <c r="R14" s="22">
        <f>IF(Q14&lt;&gt;0,Q14+'Basic Price Adjustment'!$E37,"")</f>
        <v>92.83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09">
        <v>84.5</v>
      </c>
      <c r="F15" s="21">
        <f>IF(E15&lt;&gt;0,E15+'Basic Price Adjustment'!$E38,"")</f>
        <v>90.97</v>
      </c>
      <c r="G15" s="109">
        <v>76</v>
      </c>
      <c r="H15" s="21">
        <f>IF(G15&lt;&gt;0,G15+'Basic Price Adjustment'!$E38,"")</f>
        <v>82.47</v>
      </c>
      <c r="I15" s="112">
        <v>76</v>
      </c>
      <c r="J15" s="21">
        <f>IF(I15&lt;&gt;0,I15+'Basic Price Adjustment'!$E38,"")</f>
        <v>82.47</v>
      </c>
      <c r="K15" s="109">
        <v>86</v>
      </c>
      <c r="L15" s="21">
        <f>IF(K15&lt;&gt;0,K15+'Basic Price Adjustment'!$E38,"")</f>
        <v>92.47</v>
      </c>
      <c r="M15" s="109">
        <v>102</v>
      </c>
      <c r="N15" s="21">
        <f>IF(M15&lt;&gt;0,M15+'Basic Price Adjustment'!$E38,"")</f>
        <v>108.47</v>
      </c>
      <c r="O15" s="109">
        <v>90.25</v>
      </c>
      <c r="P15" s="21">
        <f>IF(O15&lt;&gt;0,O15+'Basic Price Adjustment'!$E38,"")</f>
        <v>96.72</v>
      </c>
      <c r="Q15" s="109">
        <v>90.25</v>
      </c>
      <c r="R15" s="21">
        <f>IF(Q15&lt;&gt;0,Q15+'Basic Price Adjustment'!$E38,"")</f>
        <v>96.72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85.03</v>
      </c>
      <c r="E16" s="109">
        <v>81</v>
      </c>
      <c r="F16" s="22">
        <f>IF(E16&lt;&gt;0,E16+'Basic Price Adjustment'!$E39,"")</f>
        <v>87.03</v>
      </c>
      <c r="G16" s="109">
        <v>74</v>
      </c>
      <c r="H16" s="22">
        <f>IF(G16&lt;&gt;0,G16+'Basic Price Adjustment'!$E39,"")</f>
        <v>80.03</v>
      </c>
      <c r="I16" s="112">
        <v>73</v>
      </c>
      <c r="J16" s="22">
        <f>IF(I16&lt;&gt;0,I16+'Basic Price Adjustment'!$E39,"")</f>
        <v>79.03</v>
      </c>
      <c r="K16" s="109">
        <v>80</v>
      </c>
      <c r="L16" s="22">
        <f>IF(K16&lt;&gt;0,K16+'Basic Price Adjustment'!$E39,"")</f>
        <v>86.03</v>
      </c>
      <c r="M16" s="109">
        <v>89</v>
      </c>
      <c r="N16" s="22">
        <f>IF(M16&lt;&gt;0,M16+'Basic Price Adjustment'!$E39,"")</f>
        <v>95.03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09">
        <v>85</v>
      </c>
      <c r="F17" s="21">
        <f>IF(E17&lt;&gt;0,E17+'Basic Price Adjustment'!$E40,"")</f>
        <v>92.68</v>
      </c>
      <c r="G17" s="109">
        <v>78</v>
      </c>
      <c r="H17" s="21">
        <f>IF(G17&lt;&gt;0,G17+'Basic Price Adjustment'!$E40,"")</f>
        <v>85.68</v>
      </c>
      <c r="I17" s="111">
        <v>77</v>
      </c>
      <c r="J17" s="21">
        <f>IF(I17&lt;&gt;0,I17+'Basic Price Adjustment'!$E40,"")</f>
        <v>84.68</v>
      </c>
      <c r="K17" s="109">
        <v>84</v>
      </c>
      <c r="L17" s="21">
        <f>IF(K17&lt;&gt;0,K17+'Basic Price Adjustment'!$E40,"")</f>
        <v>91.68</v>
      </c>
      <c r="M17" s="109">
        <v>93</v>
      </c>
      <c r="N17" s="21">
        <f>IF(M17&lt;&gt;0,M17+'Basic Price Adjustment'!$E40,"")</f>
        <v>100.68</v>
      </c>
      <c r="O17" s="109">
        <v>94.9</v>
      </c>
      <c r="P17" s="21">
        <f>IF(O17&lt;&gt;0,O17+'Basic Price Adjustment'!$E40,"")</f>
        <v>102.58000000000001</v>
      </c>
      <c r="Q17" s="109">
        <v>94.9</v>
      </c>
      <c r="R17" s="21">
        <f>IF(Q17&lt;&gt;0,Q17+'Basic Price Adjustment'!$E40,"")</f>
        <v>102.58000000000001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88.57</v>
      </c>
      <c r="E18" s="109">
        <v>86</v>
      </c>
      <c r="F18" s="22">
        <f>IF(E18&lt;&gt;0,E18+'Basic Price Adjustment'!$E41,"")</f>
        <v>93.57</v>
      </c>
      <c r="G18" s="109">
        <v>82</v>
      </c>
      <c r="H18" s="22">
        <f>IF(G18&lt;&gt;0,G18+'Basic Price Adjustment'!$E41,"")</f>
        <v>89.57</v>
      </c>
      <c r="I18" s="111">
        <v>83</v>
      </c>
      <c r="J18" s="22">
        <f>IF(I18&lt;&gt;0,I18+'Basic Price Adjustment'!$E41,"")</f>
        <v>90.57</v>
      </c>
      <c r="K18" s="109">
        <v>89</v>
      </c>
      <c r="L18" s="22">
        <f>IF(K18&lt;&gt;0,K18+'Basic Price Adjustment'!$E41,"")</f>
        <v>96.57</v>
      </c>
      <c r="M18" s="109">
        <v>103</v>
      </c>
      <c r="N18" s="22">
        <f>IF(M18&lt;&gt;0,M18+'Basic Price Adjustment'!$E41,"")</f>
        <v>110.57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09">
        <v>82.55</v>
      </c>
      <c r="F19" s="21">
        <f>IF(E19&lt;&gt;0,E19+'Basic Price Adjustment'!$E42,"")</f>
        <v>90.12</v>
      </c>
      <c r="G19" s="109">
        <v>76</v>
      </c>
      <c r="H19" s="21">
        <f>IF(G19&lt;&gt;0,G19+'Basic Price Adjustment'!$E42,"")</f>
        <v>83.57</v>
      </c>
      <c r="I19" s="111">
        <v>75</v>
      </c>
      <c r="J19" s="21">
        <f>IF(I19&lt;&gt;0,I19+'Basic Price Adjustment'!$E42,"")</f>
        <v>82.57</v>
      </c>
      <c r="K19" s="109">
        <v>82</v>
      </c>
      <c r="L19" s="21">
        <f>IF(K19&lt;&gt;0,K19+'Basic Price Adjustment'!$E42,"")</f>
        <v>89.57</v>
      </c>
      <c r="M19" s="109">
        <v>91</v>
      </c>
      <c r="N19" s="21">
        <f>IF(M19&lt;&gt;0,M19+'Basic Price Adjustment'!$E42,"")</f>
        <v>98.57</v>
      </c>
      <c r="O19" s="109">
        <v>94.9</v>
      </c>
      <c r="P19" s="21">
        <f>IF(O19&lt;&gt;0,O19+'Basic Price Adjustment'!$E42,"")</f>
        <v>102.47</v>
      </c>
      <c r="Q19" s="109">
        <v>94.9</v>
      </c>
      <c r="R19" s="21">
        <f>IF(Q19&lt;&gt;0,Q19+'Basic Price Adjustment'!$E42,"")</f>
        <v>102.47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99.46</v>
      </c>
      <c r="E20" s="109">
        <v>92</v>
      </c>
      <c r="F20" s="22">
        <f>IF(E20&lt;&gt;0,E20+'Basic Price Adjustment'!$E43,"")</f>
        <v>99.46</v>
      </c>
      <c r="G20" s="109">
        <v>83</v>
      </c>
      <c r="H20" s="22">
        <f>IF(G20&lt;&gt;0,G20+'Basic Price Adjustment'!$E43,"")</f>
        <v>90.46</v>
      </c>
      <c r="I20" s="111">
        <v>82</v>
      </c>
      <c r="J20" s="22">
        <f>IF(I20&lt;&gt;0,I20+'Basic Price Adjustment'!$E43,"")</f>
        <v>89.46</v>
      </c>
      <c r="K20" s="109">
        <v>89</v>
      </c>
      <c r="L20" s="22">
        <f>IF(K20&lt;&gt;0,K20+'Basic Price Adjustment'!$E43,"")</f>
        <v>96.46</v>
      </c>
      <c r="M20" s="109">
        <v>101</v>
      </c>
      <c r="N20" s="22">
        <f>IF(M20&lt;&gt;0,M20+'Basic Price Adjustment'!$E43,"")</f>
        <v>108.46</v>
      </c>
      <c r="O20" s="109">
        <v>101.9</v>
      </c>
      <c r="P20" s="22">
        <f>IF(O20&lt;&gt;0,O20+'Basic Price Adjustment'!$E43,"")</f>
        <v>109.36</v>
      </c>
      <c r="Q20" s="109">
        <v>101.9</v>
      </c>
      <c r="R20" s="22">
        <f>IF(Q20&lt;&gt;0,Q20+'Basic Price Adjustment'!$E43,"")</f>
        <v>109.36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09">
        <v>120</v>
      </c>
      <c r="F21" s="21">
        <f>IF(E21&lt;&gt;0,E21+'Basic Price Adjustment'!$E44,"")</f>
        <v>129.22</v>
      </c>
      <c r="G21" s="109">
        <v>120</v>
      </c>
      <c r="H21" s="21">
        <f>IF(G21&lt;&gt;0,G21+'Basic Price Adjustment'!$E44,"")</f>
        <v>129.22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118.78</v>
      </c>
      <c r="E22" s="109">
        <v>120</v>
      </c>
      <c r="F22" s="22">
        <f>IF(E22&lt;&gt;0,E22+'Basic Price Adjustment'!$E45,"")</f>
        <v>128.78</v>
      </c>
      <c r="G22" s="109">
        <v>120</v>
      </c>
      <c r="H22" s="22">
        <f>IF(G22&lt;&gt;0,G22+'Basic Price Adjustment'!$E45,"")</f>
        <v>128.78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09">
        <v>120</v>
      </c>
      <c r="F23" s="21">
        <f>IF(E23&lt;&gt;0,E23+'Basic Price Adjustment'!$E46,"")</f>
        <v>128.88999999999999</v>
      </c>
      <c r="G23" s="109">
        <v>120</v>
      </c>
      <c r="H23" s="21">
        <f>IF(G23&lt;&gt;0,G23+'Basic Price Adjustment'!$E46,"")</f>
        <v>128.88999999999999</v>
      </c>
      <c r="I23" s="112">
        <v>105</v>
      </c>
      <c r="J23" s="21">
        <f>IF(I23&lt;&gt;0,I23+'Basic Price Adjustment'!$E46,"")</f>
        <v>113.89</v>
      </c>
      <c r="K23" s="109">
        <v>105</v>
      </c>
      <c r="L23" s="21">
        <f>IF(K23&lt;&gt;0,K23+'Basic Price Adjustment'!$E46,"")</f>
        <v>113.89</v>
      </c>
      <c r="M23" s="109">
        <v>105</v>
      </c>
      <c r="N23" s="21">
        <f>IF(M23&lt;&gt;0,M23+'Basic Price Adjustment'!$E46,"")</f>
        <v>113.89</v>
      </c>
      <c r="O23" s="109">
        <v>112.5</v>
      </c>
      <c r="P23" s="21">
        <f>IF(O23&lt;&gt;0,O23+'Basic Price Adjustment'!$E46,"")</f>
        <v>121.39</v>
      </c>
      <c r="Q23" s="109">
        <v>112.5</v>
      </c>
      <c r="R23" s="21">
        <f>IF(Q23&lt;&gt;0,Q23+'Basic Price Adjustment'!$E46,"")</f>
        <v>121.39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109.11</v>
      </c>
      <c r="E24" s="109">
        <v>120</v>
      </c>
      <c r="F24" s="22">
        <f>IF(E24&lt;&gt;0,E24+'Basic Price Adjustment'!$E47,"")</f>
        <v>129.11000000000001</v>
      </c>
      <c r="G24" s="109">
        <v>120</v>
      </c>
      <c r="H24" s="22">
        <f>IF(G24&lt;&gt;0,G24+'Basic Price Adjustment'!$E47,"")</f>
        <v>129.11000000000001</v>
      </c>
      <c r="I24" s="112">
        <v>105</v>
      </c>
      <c r="J24" s="22">
        <f>IF(I24&lt;&gt;0,I24+'Basic Price Adjustment'!$E47,"")</f>
        <v>114.11</v>
      </c>
      <c r="K24" s="112">
        <v>105</v>
      </c>
      <c r="L24" s="22">
        <f>IF(K24&lt;&gt;0,K24+'Basic Price Adjustment'!$E47,"")</f>
        <v>114.11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09">
        <v>81.5</v>
      </c>
      <c r="F25" s="21">
        <f>IF(E25&lt;&gt;0,E25+'Basic Price Adjustment'!$E48,"")</f>
        <v>88.52</v>
      </c>
      <c r="G25" s="109">
        <v>79</v>
      </c>
      <c r="H25" s="21">
        <f>IF(G25&lt;&gt;0,G25+'Basic Price Adjustment'!$E48,"")</f>
        <v>86.02</v>
      </c>
      <c r="I25" s="112">
        <v>80</v>
      </c>
      <c r="J25" s="21">
        <f>IF(I25&lt;&gt;0,I25+'Basic Price Adjustment'!$E48,"")</f>
        <v>87.02</v>
      </c>
      <c r="K25" s="109">
        <v>83</v>
      </c>
      <c r="L25" s="21">
        <f>IF(K25&lt;&gt;0,K25+'Basic Price Adjustment'!$E48,"")</f>
        <v>90.02</v>
      </c>
      <c r="M25" s="109">
        <v>95</v>
      </c>
      <c r="N25" s="21">
        <f>IF(M25&lt;&gt;0,M25+'Basic Price Adjustment'!$E48,"")</f>
        <v>102.02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112.02</v>
      </c>
      <c r="E26" s="109">
        <v>93</v>
      </c>
      <c r="F26" s="22">
        <f>IF(E26&lt;&gt;0,E26+'Basic Price Adjustment'!$E49,"")</f>
        <v>100.02</v>
      </c>
      <c r="G26" s="109">
        <v>86</v>
      </c>
      <c r="H26" s="22">
        <f>IF(G26&lt;&gt;0,G26+'Basic Price Adjustment'!$E49,"")</f>
        <v>93.02</v>
      </c>
      <c r="I26" s="112">
        <v>85</v>
      </c>
      <c r="J26" s="22">
        <f>IF(I26&lt;&gt;0,I26+'Basic Price Adjustment'!$E49,"")</f>
        <v>92.02</v>
      </c>
      <c r="K26" s="109">
        <v>90</v>
      </c>
      <c r="L26" s="22">
        <f>IF(K26&lt;&gt;0,K26+'Basic Price Adjustment'!$E49,"")</f>
        <v>97.02</v>
      </c>
      <c r="M26" s="109">
        <v>103</v>
      </c>
      <c r="N26" s="22">
        <f>IF(M26&lt;&gt;0,M26+'Basic Price Adjustment'!$E49,"")</f>
        <v>110.02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O2:R2"/>
    <mergeCell ref="E2:H2"/>
    <mergeCell ref="O7:P7"/>
    <mergeCell ref="Q7:R7"/>
    <mergeCell ref="I2:J2"/>
    <mergeCell ref="K2:L2"/>
    <mergeCell ref="M2:N2"/>
    <mergeCell ref="I4:N4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7" t="s">
        <v>309</v>
      </c>
      <c r="D2" s="177"/>
      <c r="E2" s="177"/>
      <c r="F2" s="177"/>
      <c r="G2" s="177"/>
      <c r="H2" s="177"/>
      <c r="I2" s="236" t="s">
        <v>310</v>
      </c>
      <c r="J2" s="237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243</v>
      </c>
      <c r="D3" s="163"/>
      <c r="E3" s="163"/>
      <c r="F3" s="163"/>
      <c r="G3" s="163"/>
      <c r="H3" s="160"/>
      <c r="I3" s="230" t="s">
        <v>263</v>
      </c>
      <c r="J3" s="229"/>
      <c r="K3" s="159" t="s">
        <v>245</v>
      </c>
      <c r="L3" s="163"/>
      <c r="M3" s="163"/>
      <c r="N3" s="163"/>
    </row>
    <row r="4" spans="1:14" s="27" customFormat="1" ht="30" customHeight="1" thickBot="1" x14ac:dyDescent="0.25">
      <c r="A4" s="171"/>
      <c r="B4" s="172"/>
      <c r="C4" s="161"/>
      <c r="D4" s="180"/>
      <c r="E4" s="180"/>
      <c r="F4" s="180"/>
      <c r="G4" s="180"/>
      <c r="H4" s="162"/>
      <c r="I4" s="65"/>
      <c r="J4" s="65"/>
      <c r="K4" s="161"/>
      <c r="L4" s="180"/>
      <c r="M4" s="180"/>
      <c r="N4" s="180"/>
    </row>
    <row r="5" spans="1:14" s="27" customFormat="1" ht="30" customHeight="1" x14ac:dyDescent="0.2">
      <c r="A5" s="171"/>
      <c r="B5" s="173" t="s">
        <v>11</v>
      </c>
      <c r="C5" s="159" t="s">
        <v>53</v>
      </c>
      <c r="D5" s="163"/>
      <c r="E5" s="163"/>
      <c r="F5" s="163"/>
      <c r="G5" s="163"/>
      <c r="H5" s="160"/>
      <c r="I5" s="67" t="s">
        <v>27</v>
      </c>
      <c r="J5" s="67"/>
      <c r="K5" s="159" t="s">
        <v>28</v>
      </c>
      <c r="L5" s="163"/>
      <c r="M5" s="163"/>
      <c r="N5" s="163"/>
    </row>
    <row r="6" spans="1:14" s="27" customFormat="1" ht="30" customHeight="1" thickBot="1" x14ac:dyDescent="0.25">
      <c r="A6" s="171"/>
      <c r="B6" s="174"/>
      <c r="C6" s="161" t="s">
        <v>55</v>
      </c>
      <c r="D6" s="162"/>
      <c r="E6" s="161" t="s">
        <v>54</v>
      </c>
      <c r="F6" s="162"/>
      <c r="G6" s="161" t="s">
        <v>56</v>
      </c>
      <c r="H6" s="162"/>
      <c r="I6" s="175" t="s">
        <v>31</v>
      </c>
      <c r="J6" s="176"/>
      <c r="K6" s="149" t="s">
        <v>54</v>
      </c>
      <c r="L6" s="150"/>
      <c r="M6" s="149" t="s">
        <v>287</v>
      </c>
      <c r="N6" s="150"/>
    </row>
    <row r="7" spans="1:14" ht="20.100000000000001" customHeight="1" x14ac:dyDescent="0.2">
      <c r="A7" s="171"/>
      <c r="B7" s="23" t="s">
        <v>15</v>
      </c>
      <c r="C7" s="151" t="s">
        <v>20</v>
      </c>
      <c r="D7" s="152"/>
      <c r="E7" s="151" t="s">
        <v>19</v>
      </c>
      <c r="F7" s="152"/>
      <c r="G7" s="151" t="s">
        <v>21</v>
      </c>
      <c r="H7" s="152"/>
      <c r="I7" s="155" t="s">
        <v>346</v>
      </c>
      <c r="J7" s="156"/>
      <c r="K7" s="151" t="s">
        <v>90</v>
      </c>
      <c r="L7" s="152"/>
      <c r="M7" s="151">
        <v>39.189439999999998</v>
      </c>
      <c r="N7" s="152"/>
    </row>
    <row r="8" spans="1:14" ht="20.100000000000001" customHeight="1" thickBot="1" x14ac:dyDescent="0.25">
      <c r="A8" s="172"/>
      <c r="B8" s="24"/>
      <c r="C8" s="153" t="s">
        <v>58</v>
      </c>
      <c r="D8" s="154"/>
      <c r="E8" s="153" t="s">
        <v>57</v>
      </c>
      <c r="F8" s="154"/>
      <c r="G8" s="153" t="s">
        <v>59</v>
      </c>
      <c r="H8" s="154"/>
      <c r="I8" s="157" t="s">
        <v>37</v>
      </c>
      <c r="J8" s="158"/>
      <c r="K8" s="153" t="s">
        <v>83</v>
      </c>
      <c r="L8" s="154"/>
      <c r="M8" s="153">
        <v>-79.163210000000007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80</v>
      </c>
      <c r="E10" s="111">
        <v>67.56</v>
      </c>
      <c r="F10" s="25">
        <f>IF(E10&lt;&gt;0,E10+'Basic Price Adjustment'!$E33,"")</f>
        <v>72.710000000000008</v>
      </c>
      <c r="G10" s="111">
        <v>74.87</v>
      </c>
      <c r="H10" s="25">
        <f>IF(G10&lt;&gt;0,G10+'Basic Price Adjustment'!$E33,"")</f>
        <v>80.02000000000001</v>
      </c>
      <c r="I10" s="28">
        <v>72</v>
      </c>
      <c r="J10" s="25">
        <f>IF(I10&lt;&gt;0,I10+'Basic Price Adjustment'!$E33,"")</f>
        <v>77.150000000000006</v>
      </c>
      <c r="K10" s="121">
        <v>67.5</v>
      </c>
      <c r="L10" s="25">
        <f>IF(K10&lt;&gt;0,K10+'Basic Price Adjustment'!$E33,"")</f>
        <v>72.650000000000006</v>
      </c>
      <c r="M10" s="121">
        <v>72.5</v>
      </c>
      <c r="N10" s="25">
        <f>IF(M10&lt;&gt;0,M10+'Basic Price Adjustment'!$E33,"")</f>
        <v>77.650000000000006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84.76</v>
      </c>
      <c r="E11" s="111">
        <v>67.31</v>
      </c>
      <c r="F11" s="21">
        <f>IF(E11&lt;&gt;0,E11+'Basic Price Adjustment'!$E34,"")</f>
        <v>73.010000000000005</v>
      </c>
      <c r="G11" s="111">
        <v>78.77</v>
      </c>
      <c r="H11" s="21">
        <f>IF(G11&lt;&gt;0,G11+'Basic Price Adjustment'!$E34,"")</f>
        <v>84.47</v>
      </c>
      <c r="I11" s="29">
        <v>80</v>
      </c>
      <c r="J11" s="21">
        <f>IF(I11&lt;&gt;0,I11+'Basic Price Adjustment'!$E34,"")</f>
        <v>85.7</v>
      </c>
      <c r="K11" s="109">
        <v>67.5</v>
      </c>
      <c r="L11" s="21">
        <f>IF(K11&lt;&gt;0,K11+'Basic Price Adjustment'!$E34,"")</f>
        <v>73.2</v>
      </c>
      <c r="M11" s="109">
        <v>72.5</v>
      </c>
      <c r="N11" s="21">
        <f>IF(M11&lt;&gt;0,M11+'Basic Price Adjustment'!$E34,"")</f>
        <v>78.2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85.6</v>
      </c>
      <c r="E12" s="111">
        <v>73.260000000000005</v>
      </c>
      <c r="F12" s="22">
        <f>IF(E12&lt;&gt;0,E12+'Basic Price Adjustment'!$E35,"")</f>
        <v>79.62</v>
      </c>
      <c r="G12" s="111">
        <v>78.61</v>
      </c>
      <c r="H12" s="22">
        <f>IF(G12&lt;&gt;0,G12+'Basic Price Adjustment'!$E35,"")</f>
        <v>84.97</v>
      </c>
      <c r="I12" s="30">
        <v>77</v>
      </c>
      <c r="J12" s="22">
        <f>IF(I12&lt;&gt;0,I12+'Basic Price Adjustment'!$E35,"")</f>
        <v>83.36</v>
      </c>
      <c r="K12" s="109">
        <v>73.5</v>
      </c>
      <c r="L12" s="22">
        <f>IF(K12&lt;&gt;0,K12+'Basic Price Adjustment'!$E35,"")</f>
        <v>79.86</v>
      </c>
      <c r="M12" s="109">
        <v>78</v>
      </c>
      <c r="N12" s="22">
        <f>IF(M12&lt;&gt;0,M12+'Basic Price Adjustment'!$E35,"")</f>
        <v>84.36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85.6</v>
      </c>
      <c r="E13" s="111">
        <v>73.260000000000005</v>
      </c>
      <c r="F13" s="21">
        <f>IF(E13&lt;&gt;0,E13+'Basic Price Adjustment'!$E36,"")</f>
        <v>79.62</v>
      </c>
      <c r="G13" s="111">
        <v>78.61</v>
      </c>
      <c r="H13" s="21">
        <f>IF(G13&lt;&gt;0,G13+'Basic Price Adjustment'!$E36,"")</f>
        <v>84.97</v>
      </c>
      <c r="I13" s="29">
        <v>77</v>
      </c>
      <c r="J13" s="21">
        <f>IF(I13&lt;&gt;0,I13+'Basic Price Adjustment'!$E36,"")</f>
        <v>83.36</v>
      </c>
      <c r="K13" s="109">
        <v>73.5</v>
      </c>
      <c r="L13" s="21">
        <f>IF(K13&lt;&gt;0,K13+'Basic Price Adjustment'!$E36,"")</f>
        <v>79.86</v>
      </c>
      <c r="M13" s="109">
        <v>78</v>
      </c>
      <c r="N13" s="21">
        <f>IF(M13&lt;&gt;0,M13+'Basic Price Adjustment'!$E36,"")</f>
        <v>84.36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86</v>
      </c>
      <c r="E14" s="111">
        <v>73.23</v>
      </c>
      <c r="F14" s="22">
        <f>IF(E14&lt;&gt;0,E14+'Basic Price Adjustment'!$E37,"")</f>
        <v>79.81</v>
      </c>
      <c r="G14" s="111">
        <v>78.64</v>
      </c>
      <c r="H14" s="22">
        <f>IF(G14&lt;&gt;0,G14+'Basic Price Adjustment'!$E37,"")</f>
        <v>85.22</v>
      </c>
      <c r="I14" s="30">
        <v>77</v>
      </c>
      <c r="J14" s="22">
        <f>IF(I14&lt;&gt;0,I14+'Basic Price Adjustment'!$E37,"")</f>
        <v>83.58</v>
      </c>
      <c r="K14" s="109">
        <v>73.5</v>
      </c>
      <c r="L14" s="22">
        <f>IF(K14&lt;&gt;0,K14+'Basic Price Adjustment'!$E37,"")</f>
        <v>80.08</v>
      </c>
      <c r="M14" s="109">
        <v>78</v>
      </c>
      <c r="N14" s="22">
        <f>IF(M14&lt;&gt;0,M14+'Basic Price Adjustment'!$E37,"")</f>
        <v>84.58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89.99</v>
      </c>
      <c r="E15" s="112">
        <v>79.44</v>
      </c>
      <c r="F15" s="21">
        <f>IF(E15&lt;&gt;0,E15+'Basic Price Adjustment'!$E38,"")</f>
        <v>85.91</v>
      </c>
      <c r="G15" s="112">
        <v>82.7</v>
      </c>
      <c r="H15" s="21">
        <f>IF(G15&lt;&gt;0,G15+'Basic Price Adjustment'!$E38,"")</f>
        <v>89.17</v>
      </c>
      <c r="I15" s="29">
        <v>92</v>
      </c>
      <c r="J15" s="21">
        <f>IF(I15&lt;&gt;0,I15+'Basic Price Adjustment'!$E38,"")</f>
        <v>98.47</v>
      </c>
      <c r="K15" s="109">
        <v>78</v>
      </c>
      <c r="L15" s="21">
        <f>IF(K15&lt;&gt;0,K15+'Basic Price Adjustment'!$E38,"")</f>
        <v>84.47</v>
      </c>
      <c r="M15" s="109">
        <v>94</v>
      </c>
      <c r="N15" s="21">
        <f>IF(M15&lt;&gt;0,M15+'Basic Price Adjustment'!$E38,"")</f>
        <v>100.47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85.35</v>
      </c>
      <c r="E16" s="112">
        <v>74.430000000000007</v>
      </c>
      <c r="F16" s="22">
        <f>IF(E16&lt;&gt;0,E16+'Basic Price Adjustment'!$E39,"")</f>
        <v>80.460000000000008</v>
      </c>
      <c r="G16" s="112">
        <v>78.69</v>
      </c>
      <c r="H16" s="22">
        <f>IF(G16&lt;&gt;0,G16+'Basic Price Adjustment'!$E39,"")</f>
        <v>84.72</v>
      </c>
      <c r="I16" s="30">
        <v>79</v>
      </c>
      <c r="J16" s="22">
        <f>IF(I16&lt;&gt;0,I16+'Basic Price Adjustment'!$E39,"")</f>
        <v>85.03</v>
      </c>
      <c r="K16" s="109">
        <v>74.75</v>
      </c>
      <c r="L16" s="22">
        <f>IF(K16&lt;&gt;0,K16+'Basic Price Adjustment'!$E39,"")</f>
        <v>80.78</v>
      </c>
      <c r="M16" s="109">
        <v>80</v>
      </c>
      <c r="N16" s="22">
        <f>IF(M16&lt;&gt;0,M16+'Basic Price Adjustment'!$E39,"")</f>
        <v>86.03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92</v>
      </c>
      <c r="E17" s="111">
        <v>82.15</v>
      </c>
      <c r="F17" s="21">
        <f>IF(E17&lt;&gt;0,E17+'Basic Price Adjustment'!$E40,"")</f>
        <v>89.830000000000013</v>
      </c>
      <c r="G17" s="111">
        <v>83.49</v>
      </c>
      <c r="H17" s="21">
        <f>IF(G17&lt;&gt;0,G17+'Basic Price Adjustment'!$E40,"")</f>
        <v>91.17</v>
      </c>
      <c r="I17" s="29">
        <v>81</v>
      </c>
      <c r="J17" s="21">
        <f>IF(I17&lt;&gt;0,I17+'Basic Price Adjustment'!$E40,"")</f>
        <v>88.68</v>
      </c>
      <c r="K17" s="109">
        <v>79.349999999999994</v>
      </c>
      <c r="L17" s="21">
        <f>IF(K17&lt;&gt;0,K17+'Basic Price Adjustment'!$E40,"")</f>
        <v>87.03</v>
      </c>
      <c r="M17" s="109">
        <v>85</v>
      </c>
      <c r="N17" s="21">
        <f>IF(M17&lt;&gt;0,M17+'Basic Price Adjustment'!$E40,"")</f>
        <v>92.68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97.27000000000001</v>
      </c>
      <c r="E18" s="111">
        <v>82.98</v>
      </c>
      <c r="F18" s="22">
        <f>IF(E18&lt;&gt;0,E18+'Basic Price Adjustment'!$E41,"")</f>
        <v>90.550000000000011</v>
      </c>
      <c r="G18" s="111">
        <v>88.82</v>
      </c>
      <c r="H18" s="22">
        <f>IF(G18&lt;&gt;0,G18+'Basic Price Adjustment'!$E41,"")</f>
        <v>96.389999999999986</v>
      </c>
      <c r="I18" s="30">
        <v>86</v>
      </c>
      <c r="J18" s="22">
        <f>IF(I18&lt;&gt;0,I18+'Basic Price Adjustment'!$E41,"")</f>
        <v>93.57</v>
      </c>
      <c r="K18" s="109">
        <v>83.25</v>
      </c>
      <c r="L18" s="22">
        <f>IF(K18&lt;&gt;0,K18+'Basic Price Adjustment'!$E41,"")</f>
        <v>90.82</v>
      </c>
      <c r="M18" s="109">
        <v>98</v>
      </c>
      <c r="N18" s="22">
        <f>IF(M18&lt;&gt;0,M18+'Basic Price Adjustment'!$E41,"")</f>
        <v>105.57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91.91</v>
      </c>
      <c r="E19" s="111">
        <v>79.430000000000007</v>
      </c>
      <c r="F19" s="21">
        <f>IF(E19&lt;&gt;0,E19+'Basic Price Adjustment'!$E42,"")</f>
        <v>87</v>
      </c>
      <c r="G19" s="111">
        <v>83.51</v>
      </c>
      <c r="H19" s="21">
        <f>IF(G19&lt;&gt;0,G19+'Basic Price Adjustment'!$E42,"")</f>
        <v>91.080000000000013</v>
      </c>
      <c r="I19" s="29">
        <v>81</v>
      </c>
      <c r="J19" s="21">
        <f>IF(I19&lt;&gt;0,I19+'Basic Price Adjustment'!$E42,"")</f>
        <v>88.57</v>
      </c>
      <c r="K19" s="109">
        <v>79.349999999999994</v>
      </c>
      <c r="L19" s="21">
        <f>IF(K19&lt;&gt;0,K19+'Basic Price Adjustment'!$E42,"")</f>
        <v>86.919999999999987</v>
      </c>
      <c r="M19" s="109">
        <v>83</v>
      </c>
      <c r="N19" s="21">
        <f>IF(M19&lt;&gt;0,M19+'Basic Price Adjustment'!$E42,"")</f>
        <v>90.57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97.339999999999989</v>
      </c>
      <c r="E20" s="111">
        <v>82.19</v>
      </c>
      <c r="F20" s="22">
        <f>IF(E20&lt;&gt;0,E20+'Basic Price Adjustment'!$E43,"")</f>
        <v>89.649999999999991</v>
      </c>
      <c r="G20" s="111">
        <v>89.01</v>
      </c>
      <c r="H20" s="22">
        <f>IF(G20&lt;&gt;0,G20+'Basic Price Adjustment'!$E43,"")</f>
        <v>96.47</v>
      </c>
      <c r="I20" s="30">
        <v>100</v>
      </c>
      <c r="J20" s="22">
        <f>IF(I20&lt;&gt;0,I20+'Basic Price Adjustment'!$E43,"")</f>
        <v>107.46</v>
      </c>
      <c r="K20" s="109">
        <v>83.5</v>
      </c>
      <c r="L20" s="22">
        <f>IF(K20&lt;&gt;0,K20+'Basic Price Adjustment'!$E43,"")</f>
        <v>90.96</v>
      </c>
      <c r="M20" s="109">
        <v>98</v>
      </c>
      <c r="N20" s="22">
        <f>IF(M20&lt;&gt;0,M20+'Basic Price Adjustment'!$E43,"")</f>
        <v>105.46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115.14</v>
      </c>
      <c r="E21" s="112">
        <v>94.95</v>
      </c>
      <c r="F21" s="21">
        <f>IF(E21&lt;&gt;0,E21+'Basic Price Adjustment'!$E44,"")</f>
        <v>104.17</v>
      </c>
      <c r="G21" s="112">
        <v>112.56</v>
      </c>
      <c r="H21" s="21">
        <f>IF(G21&lt;&gt;0,G21+'Basic Price Adjustment'!$E44,"")</f>
        <v>121.78</v>
      </c>
      <c r="I21" s="29">
        <v>112</v>
      </c>
      <c r="J21" s="21">
        <f>IF(I21&lt;&gt;0,I21+'Basic Price Adjustment'!$E44,"")</f>
        <v>121.22</v>
      </c>
      <c r="K21" s="109">
        <v>92.25</v>
      </c>
      <c r="L21" s="21">
        <f>IF(K21&lt;&gt;0,K21+'Basic Price Adjustment'!$E44,"")</f>
        <v>101.47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117.58</v>
      </c>
      <c r="E22" s="112">
        <v>96.88</v>
      </c>
      <c r="F22" s="22">
        <f>IF(E22&lt;&gt;0,E22+'Basic Price Adjustment'!$E45,"")</f>
        <v>105.66</v>
      </c>
      <c r="G22" s="112">
        <v>115.57</v>
      </c>
      <c r="H22" s="22">
        <f>IF(G22&lt;&gt;0,G22+'Basic Price Adjustment'!$E45,"")</f>
        <v>124.35</v>
      </c>
      <c r="I22" s="30">
        <v>124</v>
      </c>
      <c r="J22" s="22">
        <f>IF(I22&lt;&gt;0,I22+'Basic Price Adjustment'!$E45,"")</f>
        <v>132.78</v>
      </c>
      <c r="K22" s="109">
        <v>94.25</v>
      </c>
      <c r="L22" s="22">
        <f>IF(K22&lt;&gt;0,K22+'Basic Price Adjustment'!$E45,"")</f>
        <v>103.03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111.03</v>
      </c>
      <c r="E23" s="112">
        <v>96.89</v>
      </c>
      <c r="F23" s="21">
        <f>IF(E23&lt;&gt;0,E23+'Basic Price Adjustment'!$E46,"")</f>
        <v>105.78</v>
      </c>
      <c r="G23" s="112">
        <v>110.7</v>
      </c>
      <c r="H23" s="21">
        <f>IF(G23&lt;&gt;0,G23+'Basic Price Adjustment'!$E46,"")</f>
        <v>119.59</v>
      </c>
      <c r="I23" s="29">
        <v>110</v>
      </c>
      <c r="J23" s="21">
        <f>IF(I23&lt;&gt;0,I23+'Basic Price Adjustment'!$E46,"")</f>
        <v>118.89</v>
      </c>
      <c r="K23" s="109">
        <v>94.25</v>
      </c>
      <c r="L23" s="21">
        <f>IF(K23&lt;&gt;0,K23+'Basic Price Adjustment'!$E46,"")</f>
        <v>103.14</v>
      </c>
      <c r="M23" s="109">
        <v>105</v>
      </c>
      <c r="N23" s="21">
        <f>IF(M23&lt;&gt;0,M23+'Basic Price Adjustment'!$E46,"")</f>
        <v>113.89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114.77</v>
      </c>
      <c r="E24" s="112">
        <v>100.98</v>
      </c>
      <c r="F24" s="22">
        <f>IF(E24&lt;&gt;0,E24+'Basic Price Adjustment'!$E47,"")</f>
        <v>110.09</v>
      </c>
      <c r="G24" s="112">
        <v>111.77</v>
      </c>
      <c r="H24" s="22">
        <f>IF(G24&lt;&gt;0,G24+'Basic Price Adjustment'!$E47,"")</f>
        <v>120.88</v>
      </c>
      <c r="I24" s="30">
        <v>121</v>
      </c>
      <c r="J24" s="22">
        <f>IF(I24&lt;&gt;0,I24+'Basic Price Adjustment'!$E47,"")</f>
        <v>130.11000000000001</v>
      </c>
      <c r="K24" s="109">
        <v>98.25</v>
      </c>
      <c r="L24" s="22">
        <f>IF(K24&lt;&gt;0,K24+'Basic Price Adjustment'!$E47,"")</f>
        <v>107.36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97.72999999999999</v>
      </c>
      <c r="E25" s="112">
        <v>79.8</v>
      </c>
      <c r="F25" s="21">
        <f>IF(E25&lt;&gt;0,E25+'Basic Price Adjustment'!$E48,"")</f>
        <v>86.82</v>
      </c>
      <c r="G25" s="112">
        <v>93.52</v>
      </c>
      <c r="H25" s="21">
        <f>IF(G25&lt;&gt;0,G25+'Basic Price Adjustment'!$E48,"")</f>
        <v>100.53999999999999</v>
      </c>
      <c r="I25" s="29">
        <v>89</v>
      </c>
      <c r="J25" s="21">
        <f>IF(I25&lt;&gt;0,I25+'Basic Price Adjustment'!$E48,"")</f>
        <v>96.02</v>
      </c>
      <c r="K25" s="109">
        <v>83.4</v>
      </c>
      <c r="L25" s="21">
        <f>IF(K25&lt;&gt;0,K25+'Basic Price Adjustment'!$E48,"")</f>
        <v>90.42</v>
      </c>
      <c r="M25" s="109">
        <v>100</v>
      </c>
      <c r="N25" s="21">
        <f>IF(M25&lt;&gt;0,M25+'Basic Price Adjustment'!$E48,"")</f>
        <v>107.02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100.67999999999999</v>
      </c>
      <c r="E26" s="112">
        <v>81.8</v>
      </c>
      <c r="F26" s="22">
        <f>IF(E26&lt;&gt;0,E26+'Basic Price Adjustment'!$E49,"")</f>
        <v>88.82</v>
      </c>
      <c r="G26" s="112">
        <v>96.35</v>
      </c>
      <c r="H26" s="22">
        <f>IF(G26&lt;&gt;0,G26+'Basic Price Adjustment'!$E49,"")</f>
        <v>103.36999999999999</v>
      </c>
      <c r="I26" s="30">
        <v>102</v>
      </c>
      <c r="J26" s="22">
        <f>IF(I26&lt;&gt;0,I26+'Basic Price Adjustment'!$E49,"")</f>
        <v>109.02</v>
      </c>
      <c r="K26" s="109">
        <v>83.4</v>
      </c>
      <c r="L26" s="22">
        <f>IF(K26&lt;&gt;0,K26+'Basic Price Adjustment'!$E49,"")</f>
        <v>90.42</v>
      </c>
      <c r="M26" s="109">
        <v>100</v>
      </c>
      <c r="N26" s="22">
        <f>IF(M26&lt;&gt;0,M26+'Basic Price Adjustment'!$E49,"")</f>
        <v>107.02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7" t="s">
        <v>289</v>
      </c>
      <c r="D2" s="177"/>
      <c r="E2" s="177" t="s">
        <v>329</v>
      </c>
      <c r="F2" s="177"/>
      <c r="G2" s="177" t="s">
        <v>319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159">
        <v>203089</v>
      </c>
      <c r="D3" s="160"/>
      <c r="E3" s="159">
        <v>203375</v>
      </c>
      <c r="F3" s="163"/>
      <c r="G3" s="163"/>
      <c r="H3" s="160"/>
    </row>
    <row r="4" spans="1: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</row>
    <row r="5" spans="1:8" s="27" customFormat="1" ht="30" customHeight="1" x14ac:dyDescent="0.2">
      <c r="A5" s="171"/>
      <c r="B5" s="173" t="s">
        <v>11</v>
      </c>
      <c r="C5" s="159" t="s">
        <v>241</v>
      </c>
      <c r="D5" s="160"/>
      <c r="E5" s="193" t="s">
        <v>60</v>
      </c>
      <c r="F5" s="194"/>
      <c r="G5" s="194"/>
      <c r="H5" s="195"/>
    </row>
    <row r="6" spans="1:8" s="27" customFormat="1" ht="30" customHeight="1" thickBot="1" x14ac:dyDescent="0.25">
      <c r="A6" s="171"/>
      <c r="B6" s="174"/>
      <c r="C6" s="175" t="s">
        <v>49</v>
      </c>
      <c r="D6" s="176"/>
      <c r="E6" s="175" t="s">
        <v>123</v>
      </c>
      <c r="F6" s="176"/>
      <c r="G6" s="186" t="s">
        <v>49</v>
      </c>
      <c r="H6" s="188"/>
    </row>
    <row r="7" spans="1:8" ht="20.100000000000001" customHeight="1" x14ac:dyDescent="0.2">
      <c r="A7" s="171"/>
      <c r="B7" s="23" t="s">
        <v>15</v>
      </c>
      <c r="C7" s="151">
        <v>39.250279999999997</v>
      </c>
      <c r="D7" s="191"/>
      <c r="E7" s="155" t="s">
        <v>135</v>
      </c>
      <c r="F7" s="156"/>
      <c r="G7" s="155" t="s">
        <v>303</v>
      </c>
      <c r="H7" s="156"/>
    </row>
    <row r="8" spans="1:8" ht="20.100000000000001" customHeight="1" thickBot="1" x14ac:dyDescent="0.25">
      <c r="A8" s="172"/>
      <c r="B8" s="24"/>
      <c r="C8" s="189">
        <v>-81.530209999999997</v>
      </c>
      <c r="D8" s="190"/>
      <c r="E8" s="157" t="s">
        <v>136</v>
      </c>
      <c r="F8" s="158"/>
      <c r="G8" s="157" t="s">
        <v>304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89.65</v>
      </c>
      <c r="G10" s="121">
        <v>87</v>
      </c>
      <c r="H10" s="25">
        <f>IF(G10&lt;&gt;0,G10+'Basic Price Adjustment'!$E33,"")</f>
        <v>92.15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93.7</v>
      </c>
      <c r="G11" s="109">
        <v>91</v>
      </c>
      <c r="H11" s="21">
        <f>IF(G11&lt;&gt;0,G11+'Basic Price Adjustment'!$E34,"")</f>
        <v>96.7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94.86</v>
      </c>
      <c r="G12" s="109">
        <v>89.5</v>
      </c>
      <c r="H12" s="22">
        <f>IF(G12&lt;&gt;0,G12+'Basic Price Adjustment'!$E35,"")</f>
        <v>95.86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94.86</v>
      </c>
      <c r="G13" s="109">
        <v>89.5</v>
      </c>
      <c r="H13" s="21">
        <f>IF(G13&lt;&gt;0,G13+'Basic Price Adjustment'!$E36,"")</f>
        <v>95.86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95.08</v>
      </c>
      <c r="G14" s="109">
        <v>91</v>
      </c>
      <c r="H14" s="22">
        <f>IF(G14&lt;&gt;0,G14+'Basic Price Adjustment'!$E37,"")</f>
        <v>97.58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108.47</v>
      </c>
      <c r="G15" s="109">
        <v>105</v>
      </c>
      <c r="H15" s="21">
        <f>IF(G15&lt;&gt;0,G15+'Basic Price Adjustment'!$E38,"")</f>
        <v>111.47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95.03</v>
      </c>
      <c r="G16" s="109">
        <v>91</v>
      </c>
      <c r="H16" s="22">
        <f>IF(G16&lt;&gt;0,G16+'Basic Price Adjustment'!$E39,"")</f>
        <v>97.03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100.68</v>
      </c>
      <c r="G17" s="109">
        <v>93.75</v>
      </c>
      <c r="H17" s="21">
        <f>IF(G17&lt;&gt;0,G17+'Basic Price Adjustment'!$E40,"")</f>
        <v>101.43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110.57</v>
      </c>
      <c r="G18" s="109">
        <v>105</v>
      </c>
      <c r="H18" s="22">
        <f>IF(G18&lt;&gt;0,G18+'Basic Price Adjustment'!$E41,"")</f>
        <v>112.57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98.57</v>
      </c>
      <c r="G19" s="109">
        <v>93</v>
      </c>
      <c r="H19" s="21">
        <f>IF(G19&lt;&gt;0,G19+'Basic Price Adjustment'!$E42,"")</f>
        <v>100.57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108.46</v>
      </c>
      <c r="G20" s="109">
        <v>103</v>
      </c>
      <c r="H20" s="22">
        <f>IF(G20&lt;&gt;0,G20+'Basic Price Adjustment'!$E43,"")</f>
        <v>110.46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114.22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113.78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113.89</v>
      </c>
      <c r="G23" s="109">
        <v>105</v>
      </c>
      <c r="H23" s="21">
        <f>IF(G23&lt;&gt;0,G23+'Basic Price Adjustment'!$E46,"")</f>
        <v>113.89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114.11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102.02</v>
      </c>
      <c r="G25" s="109">
        <v>96</v>
      </c>
      <c r="H25" s="21">
        <f>IF(G25&lt;&gt;0,G25+'Basic Price Adjustment'!$E48,"")</f>
        <v>103.02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110.02</v>
      </c>
      <c r="G26" s="109">
        <v>106</v>
      </c>
      <c r="H26" s="22">
        <f>IF(G26&lt;&gt;0,G26+'Basic Price Adjustment'!$E49,"")</f>
        <v>113.02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G8:H8"/>
    <mergeCell ref="E3:H3"/>
    <mergeCell ref="E5:H5"/>
    <mergeCell ref="G2:H2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7" t="s">
        <v>312</v>
      </c>
      <c r="D2" s="177"/>
      <c r="E2" s="177" t="s">
        <v>292</v>
      </c>
      <c r="F2" s="177"/>
      <c r="G2" s="177"/>
      <c r="H2" s="177"/>
      <c r="I2" s="177" t="s">
        <v>314</v>
      </c>
      <c r="J2" s="177"/>
      <c r="K2" s="181" t="s">
        <v>313</v>
      </c>
      <c r="L2" s="181"/>
      <c r="M2" s="181"/>
      <c r="N2" s="181"/>
      <c r="O2" s="181"/>
      <c r="P2" s="181"/>
      <c r="Q2" s="181"/>
      <c r="R2" s="181"/>
    </row>
    <row r="3" spans="1:18" s="27" customFormat="1" ht="30" customHeight="1" x14ac:dyDescent="0.2">
      <c r="A3" s="170" t="s">
        <v>10</v>
      </c>
      <c r="B3" s="170" t="s">
        <v>238</v>
      </c>
      <c r="C3" s="159">
        <v>192590</v>
      </c>
      <c r="D3" s="160"/>
      <c r="E3" s="159">
        <v>120293</v>
      </c>
      <c r="F3" s="163"/>
      <c r="G3" s="163"/>
      <c r="H3" s="160"/>
      <c r="I3" s="159">
        <v>160318</v>
      </c>
      <c r="J3" s="160"/>
      <c r="K3" s="159">
        <v>197898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61"/>
      <c r="D4" s="162"/>
      <c r="E4" s="60"/>
      <c r="F4" s="61"/>
      <c r="G4" s="60"/>
      <c r="H4" s="61"/>
      <c r="I4" s="161"/>
      <c r="J4" s="162"/>
      <c r="K4" s="161"/>
      <c r="L4" s="180"/>
      <c r="M4" s="180"/>
      <c r="N4" s="180"/>
      <c r="O4" s="180"/>
      <c r="P4" s="180"/>
      <c r="Q4" s="102"/>
      <c r="R4" s="101"/>
    </row>
    <row r="5" spans="1:18" s="27" customFormat="1" ht="30" customHeight="1" x14ac:dyDescent="0.2">
      <c r="A5" s="171"/>
      <c r="B5" s="173" t="s">
        <v>11</v>
      </c>
      <c r="C5" s="159" t="s">
        <v>267</v>
      </c>
      <c r="D5" s="160"/>
      <c r="E5" s="58" t="s">
        <v>122</v>
      </c>
      <c r="F5" s="59"/>
      <c r="G5" s="58"/>
      <c r="H5" s="59"/>
      <c r="I5" s="159" t="s">
        <v>79</v>
      </c>
      <c r="J5" s="16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1"/>
      <c r="B6" s="174"/>
      <c r="C6" s="149" t="s">
        <v>268</v>
      </c>
      <c r="D6" s="150"/>
      <c r="E6" s="149" t="s">
        <v>150</v>
      </c>
      <c r="F6" s="150"/>
      <c r="G6" s="149" t="s">
        <v>151</v>
      </c>
      <c r="H6" s="150"/>
      <c r="I6" s="149" t="s">
        <v>80</v>
      </c>
      <c r="J6" s="150"/>
      <c r="K6" s="149" t="s">
        <v>101</v>
      </c>
      <c r="L6" s="150"/>
      <c r="M6" s="149" t="s">
        <v>74</v>
      </c>
      <c r="N6" s="150"/>
      <c r="O6" s="149" t="s">
        <v>75</v>
      </c>
      <c r="P6" s="150"/>
      <c r="Q6" s="149" t="s">
        <v>247</v>
      </c>
      <c r="R6" s="150"/>
    </row>
    <row r="7" spans="1:18" ht="20.100000000000001" customHeight="1" x14ac:dyDescent="0.2">
      <c r="A7" s="171"/>
      <c r="B7" s="23" t="s">
        <v>15</v>
      </c>
      <c r="C7" s="151">
        <v>39.592500000000001</v>
      </c>
      <c r="D7" s="152"/>
      <c r="E7" s="151" t="s">
        <v>140</v>
      </c>
      <c r="F7" s="152"/>
      <c r="G7" s="151" t="s">
        <v>301</v>
      </c>
      <c r="H7" s="152"/>
      <c r="I7" s="151" t="s">
        <v>81</v>
      </c>
      <c r="J7" s="152"/>
      <c r="K7" s="151" t="s">
        <v>17</v>
      </c>
      <c r="L7" s="152"/>
      <c r="M7" s="151" t="s">
        <v>76</v>
      </c>
      <c r="N7" s="152"/>
      <c r="O7" s="151" t="s">
        <v>18</v>
      </c>
      <c r="P7" s="152"/>
      <c r="Q7" s="151"/>
      <c r="R7" s="152"/>
    </row>
    <row r="8" spans="1:18" ht="20.100000000000001" customHeight="1" thickBot="1" x14ac:dyDescent="0.25">
      <c r="A8" s="172"/>
      <c r="B8" s="24"/>
      <c r="C8" s="153">
        <v>-77.635800000000003</v>
      </c>
      <c r="D8" s="154"/>
      <c r="E8" s="153" t="s">
        <v>141</v>
      </c>
      <c r="F8" s="154"/>
      <c r="G8" s="153" t="s">
        <v>302</v>
      </c>
      <c r="H8" s="154"/>
      <c r="I8" s="153" t="s">
        <v>82</v>
      </c>
      <c r="J8" s="154"/>
      <c r="K8" s="153" t="s">
        <v>85</v>
      </c>
      <c r="L8" s="154"/>
      <c r="M8" s="153" t="s">
        <v>77</v>
      </c>
      <c r="N8" s="154"/>
      <c r="O8" s="153" t="s">
        <v>78</v>
      </c>
      <c r="P8" s="154"/>
      <c r="Q8" s="153" t="s">
        <v>248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61.65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71.150000000000006</v>
      </c>
      <c r="K10" s="117">
        <v>66.849999999999994</v>
      </c>
      <c r="L10" s="25">
        <f>IF(K10&lt;&gt;0,K10+'Basic Price Adjustment'!$E33,"")</f>
        <v>72</v>
      </c>
      <c r="M10" s="117">
        <v>61.7</v>
      </c>
      <c r="N10" s="25">
        <f>IF(M10&lt;&gt;0,M10+'Basic Price Adjustment'!$E33,"")</f>
        <v>66.850000000000009</v>
      </c>
      <c r="O10" s="117">
        <v>65.150000000000006</v>
      </c>
      <c r="P10" s="25">
        <f>IF(O10&lt;&gt;0,O10+'Basic Price Adjustment'!$E33,"")</f>
        <v>70.300000000000011</v>
      </c>
      <c r="Q10" s="117">
        <v>66.849999999999994</v>
      </c>
      <c r="R10" s="25">
        <f>IF(Q10&lt;&gt;0,Q10+'Basic Price Adjustment'!$E33,"")</f>
        <v>72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69.3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67.95</v>
      </c>
      <c r="K11" s="109">
        <v>71.349999999999994</v>
      </c>
      <c r="L11" s="21">
        <f>IF(K11&lt;&gt;0,K11+'Basic Price Adjustment'!$E34,"")</f>
        <v>77.05</v>
      </c>
      <c r="M11" s="109">
        <v>67.95</v>
      </c>
      <c r="N11" s="21">
        <f>IF(M11&lt;&gt;0,M11+'Basic Price Adjustment'!$E34,"")</f>
        <v>73.650000000000006</v>
      </c>
      <c r="O11" s="109">
        <v>71.95</v>
      </c>
      <c r="P11" s="21">
        <f>IF(O11&lt;&gt;0,O11+'Basic Price Adjustment'!$E34,"")</f>
        <v>77.650000000000006</v>
      </c>
      <c r="Q11" s="109">
        <v>71.349999999999994</v>
      </c>
      <c r="R11" s="21">
        <f>IF(Q11&lt;&gt;0,Q11+'Basic Price Adjustment'!$E34,"")</f>
        <v>77.05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71.260000000000005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71.86</v>
      </c>
      <c r="K12" s="115">
        <v>74.3</v>
      </c>
      <c r="L12" s="22">
        <f>IF(K12&lt;&gt;0,K12+'Basic Price Adjustment'!$E35,"")</f>
        <v>80.66</v>
      </c>
      <c r="M12" s="115">
        <v>69.3</v>
      </c>
      <c r="N12" s="22">
        <f>IF(M12&lt;&gt;0,M12+'Basic Price Adjustment'!$E35,"")</f>
        <v>75.66</v>
      </c>
      <c r="O12" s="115">
        <v>72.849999999999994</v>
      </c>
      <c r="P12" s="22">
        <f>IF(O12&lt;&gt;0,O12+'Basic Price Adjustment'!$E35,"")</f>
        <v>79.209999999999994</v>
      </c>
      <c r="Q12" s="115">
        <v>74.3</v>
      </c>
      <c r="R12" s="22">
        <f>IF(Q12&lt;&gt;0,Q12+'Basic Price Adjustment'!$E35,"")</f>
        <v>80.66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71.260000000000005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71.86</v>
      </c>
      <c r="K13" s="109">
        <v>74.3</v>
      </c>
      <c r="L13" s="21">
        <f>IF(K13&lt;&gt;0,K13+'Basic Price Adjustment'!$E36,"")</f>
        <v>80.66</v>
      </c>
      <c r="M13" s="109">
        <v>69.3</v>
      </c>
      <c r="N13" s="21">
        <f>IF(M13&lt;&gt;0,M13+'Basic Price Adjustment'!$E36,"")</f>
        <v>75.66</v>
      </c>
      <c r="O13" s="109">
        <v>72.849999999999994</v>
      </c>
      <c r="P13" s="21">
        <f>IF(O13&lt;&gt;0,O13+'Basic Price Adjustment'!$E36,"")</f>
        <v>79.209999999999994</v>
      </c>
      <c r="Q13" s="109">
        <v>74.3</v>
      </c>
      <c r="R13" s="21">
        <f>IF(Q13&lt;&gt;0,Q13+'Basic Price Adjustment'!$E36,"")</f>
        <v>80.66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71.48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72.08</v>
      </c>
      <c r="K14" s="115">
        <v>74.3</v>
      </c>
      <c r="L14" s="22">
        <f>IF(K14&lt;&gt;0,K14+'Basic Price Adjustment'!$E37,"")</f>
        <v>80.88</v>
      </c>
      <c r="M14" s="115">
        <v>69.3</v>
      </c>
      <c r="N14" s="22">
        <f>IF(M14&lt;&gt;0,M14+'Basic Price Adjustment'!$E37,"")</f>
        <v>75.88</v>
      </c>
      <c r="O14" s="115">
        <v>72.849999999999994</v>
      </c>
      <c r="P14" s="22">
        <f>IF(O14&lt;&gt;0,O14+'Basic Price Adjustment'!$E37,"")</f>
        <v>79.429999999999993</v>
      </c>
      <c r="Q14" s="115">
        <v>74.3</v>
      </c>
      <c r="R14" s="22">
        <f>IF(Q14&lt;&gt;0,Q14+'Basic Price Adjustment'!$E37,"")</f>
        <v>80.88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74.069999999999993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80.97</v>
      </c>
      <c r="K15" s="109">
        <v>82.7</v>
      </c>
      <c r="L15" s="21">
        <f>IF(K15&lt;&gt;0,K15+'Basic Price Adjustment'!$E38,"")</f>
        <v>89.17</v>
      </c>
      <c r="M15" s="109">
        <v>72.25</v>
      </c>
      <c r="N15" s="21">
        <f>IF(M15&lt;&gt;0,M15+'Basic Price Adjustment'!$E38,"")</f>
        <v>78.72</v>
      </c>
      <c r="O15" s="109">
        <v>74.58</v>
      </c>
      <c r="P15" s="21">
        <f>IF(O15&lt;&gt;0,O15+'Basic Price Adjustment'!$E38,"")</f>
        <v>81.05</v>
      </c>
      <c r="Q15" s="109">
        <v>82.7</v>
      </c>
      <c r="R15" s="21">
        <f>IF(Q15&lt;&gt;0,Q15+'Basic Price Adjustment'!$E38,"")</f>
        <v>89.17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70.930000000000007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71.28</v>
      </c>
      <c r="K16" s="115">
        <v>77.45</v>
      </c>
      <c r="L16" s="22">
        <f>IF(K16&lt;&gt;0,K16+'Basic Price Adjustment'!$E39,"")</f>
        <v>83.48</v>
      </c>
      <c r="M16" s="115">
        <v>69.099999999999994</v>
      </c>
      <c r="N16" s="22">
        <f>IF(M16&lt;&gt;0,M16+'Basic Price Adjustment'!$E39,"")</f>
        <v>75.13</v>
      </c>
      <c r="O16" s="115">
        <v>72.44</v>
      </c>
      <c r="P16" s="22">
        <f>IF(O16&lt;&gt;0,O16+'Basic Price Adjustment'!$E39,"")</f>
        <v>78.47</v>
      </c>
      <c r="Q16" s="115">
        <v>77.45</v>
      </c>
      <c r="R16" s="22">
        <f>IF(Q16&lt;&gt;0,Q16+'Basic Price Adjustment'!$E39,"")</f>
        <v>83.48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80.78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79.430000000000007</v>
      </c>
      <c r="K17" s="109">
        <v>83.5</v>
      </c>
      <c r="L17" s="21">
        <f>IF(K17&lt;&gt;0,K17+'Basic Price Adjustment'!$E40,"")</f>
        <v>91.18</v>
      </c>
      <c r="M17" s="109">
        <v>76.150000000000006</v>
      </c>
      <c r="N17" s="21">
        <f>IF(M17&lt;&gt;0,M17+'Basic Price Adjustment'!$E40,"")</f>
        <v>83.830000000000013</v>
      </c>
      <c r="O17" s="109">
        <v>81.5</v>
      </c>
      <c r="P17" s="21">
        <f>IF(O17&lt;&gt;0,O17+'Basic Price Adjustment'!$E40,"")</f>
        <v>89.18</v>
      </c>
      <c r="Q17" s="109">
        <v>83.5</v>
      </c>
      <c r="R17" s="21">
        <f>IF(Q17&lt;&gt;0,Q17+'Basic Price Adjustment'!$E40,"")</f>
        <v>91.18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83.97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99.07</v>
      </c>
      <c r="M18" s="115">
        <v>85.93</v>
      </c>
      <c r="N18" s="22">
        <f>IF(M18&lt;&gt;0,M18+'Basic Price Adjustment'!$E41,"")</f>
        <v>93.5</v>
      </c>
      <c r="O18" s="115">
        <v>84.37</v>
      </c>
      <c r="P18" s="22">
        <f>IF(O18&lt;&gt;0,O18+'Basic Price Adjustment'!$E41,"")</f>
        <v>91.94</v>
      </c>
      <c r="Q18" s="115">
        <v>91.5</v>
      </c>
      <c r="R18" s="22">
        <f>IF(Q18&lt;&gt;0,Q18+'Basic Price Adjustment'!$E41,"")</f>
        <v>99.07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80.669999999999987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79.319999999999993</v>
      </c>
      <c r="K19" s="109">
        <v>83.5</v>
      </c>
      <c r="L19" s="21">
        <f>IF(K19&lt;&gt;0,K19+'Basic Price Adjustment'!$E42,"")</f>
        <v>91.07</v>
      </c>
      <c r="M19" s="109">
        <v>76.150000000000006</v>
      </c>
      <c r="N19" s="21">
        <f>IF(M19&lt;&gt;0,M19+'Basic Price Adjustment'!$E42,"")</f>
        <v>83.72</v>
      </c>
      <c r="O19" s="109">
        <v>81.5</v>
      </c>
      <c r="P19" s="21">
        <f>IF(O19&lt;&gt;0,O19+'Basic Price Adjustment'!$E42,"")</f>
        <v>89.07</v>
      </c>
      <c r="Q19" s="109">
        <v>83.5</v>
      </c>
      <c r="R19" s="21">
        <f>IF(Q19&lt;&gt;0,Q19+'Basic Price Adjustment'!$E42,"")</f>
        <v>91.07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83.86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87.46</v>
      </c>
      <c r="K20" s="115">
        <v>86.35</v>
      </c>
      <c r="L20" s="22">
        <f>IF(K20&lt;&gt;0,K20+'Basic Price Adjustment'!$E43,"")</f>
        <v>93.809999999999988</v>
      </c>
      <c r="M20" s="115">
        <v>82.15</v>
      </c>
      <c r="N20" s="22">
        <f>IF(M20&lt;&gt;0,M20+'Basic Price Adjustment'!$E43,"")</f>
        <v>89.61</v>
      </c>
      <c r="O20" s="115">
        <v>84.25</v>
      </c>
      <c r="P20" s="22">
        <f>IF(O20&lt;&gt;0,O20+'Basic Price Adjustment'!$E43,"")</f>
        <v>91.71</v>
      </c>
      <c r="Q20" s="115">
        <v>86.35</v>
      </c>
      <c r="R20" s="22">
        <f>IF(Q20&lt;&gt;0,Q20+'Basic Price Adjustment'!$E43,"")</f>
        <v>93.809999999999988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90.32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94.88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89.99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95.21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76.42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99.61999999999999</v>
      </c>
      <c r="M25" s="109">
        <v>81.349999999999994</v>
      </c>
      <c r="N25" s="21">
        <f>IF(M25&lt;&gt;0,M25+'Basic Price Adjustment'!$E48,"")</f>
        <v>88.36999999999999</v>
      </c>
      <c r="O25" s="109">
        <v>78.260000000000005</v>
      </c>
      <c r="P25" s="21">
        <f>IF(O25&lt;&gt;0,O25+'Basic Price Adjustment'!$E48,"")</f>
        <v>85.28</v>
      </c>
      <c r="Q25" s="109">
        <v>92.6</v>
      </c>
      <c r="R25" s="21">
        <f>IF(Q25&lt;&gt;0,Q25+'Basic Price Adjustment'!$E48,"")</f>
        <v>99.61999999999999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79.02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84.02</v>
      </c>
      <c r="K26" s="115">
        <v>93.6</v>
      </c>
      <c r="L26" s="22">
        <f>IF(K26&lt;&gt;0,K26+'Basic Price Adjustment'!$E49,"")</f>
        <v>100.61999999999999</v>
      </c>
      <c r="M26" s="115">
        <v>81.349999999999994</v>
      </c>
      <c r="N26" s="22">
        <f>IF(M26&lt;&gt;0,M26+'Basic Price Adjustment'!$E49,"")</f>
        <v>88.36999999999999</v>
      </c>
      <c r="O26" s="115">
        <v>79.260000000000005</v>
      </c>
      <c r="P26" s="22">
        <f>IF(O26&lt;&gt;0,O26+'Basic Price Adjustment'!$E49,"")</f>
        <v>86.28</v>
      </c>
      <c r="Q26" s="115">
        <v>93.6</v>
      </c>
      <c r="R26" s="22">
        <f>IF(Q26&lt;&gt;0,Q26+'Basic Price Adjustment'!$E49,"")</f>
        <v>100.61999999999999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158.66999999999999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159.22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77" t="s">
        <v>322</v>
      </c>
      <c r="D2" s="177"/>
      <c r="E2" s="177" t="s">
        <v>309</v>
      </c>
      <c r="F2" s="177"/>
      <c r="G2" s="177"/>
      <c r="H2" s="177"/>
      <c r="I2" s="177"/>
      <c r="J2" s="177"/>
      <c r="K2" s="192" t="s">
        <v>310</v>
      </c>
      <c r="L2" s="192"/>
      <c r="M2" s="192"/>
      <c r="N2" s="192"/>
      <c r="O2" s="177" t="s">
        <v>311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0"/>
      <c r="E3" s="159" t="s">
        <v>243</v>
      </c>
      <c r="F3" s="163"/>
      <c r="G3" s="163"/>
      <c r="H3" s="163"/>
      <c r="I3" s="163"/>
      <c r="J3" s="160"/>
      <c r="K3" s="230" t="s">
        <v>263</v>
      </c>
      <c r="L3" s="228"/>
      <c r="M3" s="228"/>
      <c r="N3" s="229"/>
      <c r="O3" s="230" t="s">
        <v>245</v>
      </c>
      <c r="P3" s="228"/>
      <c r="Q3" s="228"/>
      <c r="R3" s="229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5"/>
      <c r="L4" s="65"/>
      <c r="M4" s="65"/>
      <c r="N4" s="65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97" t="s">
        <v>97</v>
      </c>
      <c r="D5" s="198"/>
      <c r="E5" s="159" t="s">
        <v>53</v>
      </c>
      <c r="F5" s="163"/>
      <c r="G5" s="163"/>
      <c r="H5" s="163"/>
      <c r="I5" s="163"/>
      <c r="J5" s="160"/>
      <c r="K5" s="193" t="s">
        <v>27</v>
      </c>
      <c r="L5" s="194"/>
      <c r="M5" s="194"/>
      <c r="N5" s="195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71"/>
      <c r="B6" s="174"/>
      <c r="C6" s="161" t="s">
        <v>30</v>
      </c>
      <c r="D6" s="162"/>
      <c r="E6" s="161" t="s">
        <v>55</v>
      </c>
      <c r="F6" s="162"/>
      <c r="G6" s="161" t="s">
        <v>54</v>
      </c>
      <c r="H6" s="162"/>
      <c r="I6" s="161" t="s">
        <v>56</v>
      </c>
      <c r="J6" s="162"/>
      <c r="K6" s="175" t="s">
        <v>31</v>
      </c>
      <c r="L6" s="176"/>
      <c r="M6" s="175" t="s">
        <v>32</v>
      </c>
      <c r="N6" s="176"/>
      <c r="O6" s="149" t="s">
        <v>54</v>
      </c>
      <c r="P6" s="150"/>
      <c r="Q6" s="149" t="s">
        <v>288</v>
      </c>
      <c r="R6" s="150"/>
    </row>
    <row r="7" spans="1:18" ht="20.100000000000001" customHeight="1" x14ac:dyDescent="0.2">
      <c r="A7" s="171"/>
      <c r="B7" s="23" t="s">
        <v>15</v>
      </c>
      <c r="C7" s="151" t="s">
        <v>22</v>
      </c>
      <c r="D7" s="152"/>
      <c r="E7" s="151" t="s">
        <v>20</v>
      </c>
      <c r="F7" s="152"/>
      <c r="G7" s="151" t="s">
        <v>19</v>
      </c>
      <c r="H7" s="152"/>
      <c r="I7" s="151" t="s">
        <v>21</v>
      </c>
      <c r="J7" s="152"/>
      <c r="K7" s="155" t="s">
        <v>346</v>
      </c>
      <c r="L7" s="156"/>
      <c r="M7" s="155" t="s">
        <v>89</v>
      </c>
      <c r="N7" s="156"/>
      <c r="O7" s="151" t="s">
        <v>90</v>
      </c>
      <c r="P7" s="152"/>
      <c r="Q7" s="151">
        <v>37.876049999999999</v>
      </c>
      <c r="R7" s="152"/>
    </row>
    <row r="8" spans="1:18" ht="20.100000000000001" customHeight="1" thickBot="1" x14ac:dyDescent="0.25">
      <c r="A8" s="172"/>
      <c r="B8" s="24"/>
      <c r="C8" s="153" t="s">
        <v>39</v>
      </c>
      <c r="D8" s="154"/>
      <c r="E8" s="153" t="s">
        <v>58</v>
      </c>
      <c r="F8" s="154"/>
      <c r="G8" s="153" t="s">
        <v>57</v>
      </c>
      <c r="H8" s="154"/>
      <c r="I8" s="153" t="s">
        <v>59</v>
      </c>
      <c r="J8" s="154"/>
      <c r="K8" s="157" t="s">
        <v>37</v>
      </c>
      <c r="L8" s="158"/>
      <c r="M8" s="157" t="s">
        <v>100</v>
      </c>
      <c r="N8" s="158"/>
      <c r="O8" s="153" t="s">
        <v>83</v>
      </c>
      <c r="P8" s="154"/>
      <c r="Q8" s="153">
        <v>-80.550899999999999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73.150000000000006</v>
      </c>
      <c r="E10" s="121">
        <v>74.849999999999994</v>
      </c>
      <c r="F10" s="25">
        <f>IF(E10&lt;&gt;0,E10+'Basic Price Adjustment'!$E33,"")</f>
        <v>80</v>
      </c>
      <c r="G10" s="111">
        <v>67.56</v>
      </c>
      <c r="H10" s="25">
        <f>IF(G10&lt;&gt;0,G10+'Basic Price Adjustment'!$E33,"")</f>
        <v>72.710000000000008</v>
      </c>
      <c r="I10" s="111">
        <v>74.87</v>
      </c>
      <c r="J10" s="25">
        <f>IF(I10&lt;&gt;0,I10+'Basic Price Adjustment'!$E33,"")</f>
        <v>80.02000000000001</v>
      </c>
      <c r="K10" s="121">
        <v>72</v>
      </c>
      <c r="L10" s="25">
        <f>IF(K10&lt;&gt;0,K10+'Basic Price Adjustment'!$E33,"")</f>
        <v>77.150000000000006</v>
      </c>
      <c r="M10" s="121">
        <v>64</v>
      </c>
      <c r="N10" s="25">
        <f>IF(M10&lt;&gt;0,M10+'Basic Price Adjustment'!$E33,"")</f>
        <v>69.150000000000006</v>
      </c>
      <c r="O10" s="121">
        <v>67.5</v>
      </c>
      <c r="P10" s="25">
        <f>IF(O10&lt;&gt;0,O10+'Basic Price Adjustment'!$E33,"")</f>
        <v>72.650000000000006</v>
      </c>
      <c r="Q10" s="121">
        <v>86.5</v>
      </c>
      <c r="R10" s="25">
        <f>IF(Q10&lt;&gt;0,Q10+'Basic Price Adjustment'!$E33,"")</f>
        <v>91.65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84.76</v>
      </c>
      <c r="G11" s="111">
        <v>67.31</v>
      </c>
      <c r="H11" s="21">
        <f>IF(G11&lt;&gt;0,G11+'Basic Price Adjustment'!$E34,"")</f>
        <v>73.010000000000005</v>
      </c>
      <c r="I11" s="111">
        <v>78.77</v>
      </c>
      <c r="J11" s="21">
        <f>IF(I11&lt;&gt;0,I11+'Basic Price Adjustment'!$E34,"")</f>
        <v>84.47</v>
      </c>
      <c r="K11" s="109">
        <v>80</v>
      </c>
      <c r="L11" s="21">
        <f>IF(K11&lt;&gt;0,K11+'Basic Price Adjustment'!$E34,"")</f>
        <v>85.7</v>
      </c>
      <c r="M11" s="109">
        <v>68</v>
      </c>
      <c r="N11" s="21">
        <f>IF(M11&lt;&gt;0,M11+'Basic Price Adjustment'!$E34,"")</f>
        <v>73.7</v>
      </c>
      <c r="O11" s="109">
        <v>67.5</v>
      </c>
      <c r="P11" s="21">
        <f>IF(O11&lt;&gt;0,O11+'Basic Price Adjustment'!$E34,"")</f>
        <v>73.2</v>
      </c>
      <c r="Q11" s="109">
        <v>86.5</v>
      </c>
      <c r="R11" s="21">
        <f>IF(Q11&lt;&gt;0,Q11+'Basic Price Adjustment'!$E34,"")</f>
        <v>92.2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82.36</v>
      </c>
      <c r="E12" s="109">
        <v>79.239999999999995</v>
      </c>
      <c r="F12" s="22">
        <f>IF(E12&lt;&gt;0,E12+'Basic Price Adjustment'!$E35,"")</f>
        <v>85.6</v>
      </c>
      <c r="G12" s="111">
        <v>73.260000000000005</v>
      </c>
      <c r="H12" s="22">
        <f>IF(G12&lt;&gt;0,G12+'Basic Price Adjustment'!$E35,"")</f>
        <v>79.62</v>
      </c>
      <c r="I12" s="111">
        <v>78.61</v>
      </c>
      <c r="J12" s="22">
        <f>IF(I12&lt;&gt;0,I12+'Basic Price Adjustment'!$E35,"")</f>
        <v>84.97</v>
      </c>
      <c r="K12" s="109">
        <v>77</v>
      </c>
      <c r="L12" s="22">
        <f>IF(K12&lt;&gt;0,K12+'Basic Price Adjustment'!$E35,"")</f>
        <v>83.36</v>
      </c>
      <c r="M12" s="109">
        <v>68</v>
      </c>
      <c r="N12" s="22">
        <f>IF(M12&lt;&gt;0,M12+'Basic Price Adjustment'!$E35,"")</f>
        <v>74.36</v>
      </c>
      <c r="O12" s="109">
        <v>73.5</v>
      </c>
      <c r="P12" s="22">
        <f>IF(O12&lt;&gt;0,O12+'Basic Price Adjustment'!$E35,"")</f>
        <v>79.86</v>
      </c>
      <c r="Q12" s="109">
        <v>94.5</v>
      </c>
      <c r="R12" s="22">
        <f>IF(Q12&lt;&gt;0,Q12+'Basic Price Adjustment'!$E35,"")</f>
        <v>100.86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82.36</v>
      </c>
      <c r="E13" s="109">
        <v>79.239999999999995</v>
      </c>
      <c r="F13" s="21">
        <f>IF(E13&lt;&gt;0,E13+'Basic Price Adjustment'!$E36,"")</f>
        <v>85.6</v>
      </c>
      <c r="G13" s="111">
        <v>73.260000000000005</v>
      </c>
      <c r="H13" s="21">
        <f>IF(G13&lt;&gt;0,G13+'Basic Price Adjustment'!$E36,"")</f>
        <v>79.62</v>
      </c>
      <c r="I13" s="111">
        <v>78.61</v>
      </c>
      <c r="J13" s="21">
        <f>IF(I13&lt;&gt;0,I13+'Basic Price Adjustment'!$E36,"")</f>
        <v>84.97</v>
      </c>
      <c r="K13" s="109">
        <v>77</v>
      </c>
      <c r="L13" s="21">
        <f>IF(K13&lt;&gt;0,K13+'Basic Price Adjustment'!$E36,"")</f>
        <v>83.36</v>
      </c>
      <c r="M13" s="109">
        <v>68</v>
      </c>
      <c r="N13" s="21">
        <f>IF(M13&lt;&gt;0,M13+'Basic Price Adjustment'!$E36,"")</f>
        <v>74.36</v>
      </c>
      <c r="O13" s="109">
        <v>73.5</v>
      </c>
      <c r="P13" s="21">
        <f>IF(O13&lt;&gt;0,O13+'Basic Price Adjustment'!$E36,"")</f>
        <v>79.86</v>
      </c>
      <c r="Q13" s="109">
        <v>94.5</v>
      </c>
      <c r="R13" s="21">
        <f>IF(Q13&lt;&gt;0,Q13+'Basic Price Adjustment'!$E36,"")</f>
        <v>100.86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85.58</v>
      </c>
      <c r="E14" s="109">
        <v>79.42</v>
      </c>
      <c r="F14" s="22">
        <f>IF(E14&lt;&gt;0,E14+'Basic Price Adjustment'!$E37,"")</f>
        <v>86</v>
      </c>
      <c r="G14" s="111">
        <v>73.23</v>
      </c>
      <c r="H14" s="22">
        <f>IF(G14&lt;&gt;0,G14+'Basic Price Adjustment'!$E37,"")</f>
        <v>79.81</v>
      </c>
      <c r="I14" s="111">
        <v>78.64</v>
      </c>
      <c r="J14" s="22">
        <f>IF(I14&lt;&gt;0,I14+'Basic Price Adjustment'!$E37,"")</f>
        <v>85.22</v>
      </c>
      <c r="K14" s="109">
        <v>77</v>
      </c>
      <c r="L14" s="22">
        <f>IF(K14&lt;&gt;0,K14+'Basic Price Adjustment'!$E37,"")</f>
        <v>83.58</v>
      </c>
      <c r="M14" s="109">
        <v>68</v>
      </c>
      <c r="N14" s="22">
        <f>IF(M14&lt;&gt;0,M14+'Basic Price Adjustment'!$E37,"")</f>
        <v>74.58</v>
      </c>
      <c r="O14" s="109">
        <v>73.5</v>
      </c>
      <c r="P14" s="22">
        <f>IF(O14&lt;&gt;0,O14+'Basic Price Adjustment'!$E37,"")</f>
        <v>80.08</v>
      </c>
      <c r="Q14" s="109">
        <v>94.5</v>
      </c>
      <c r="R14" s="22">
        <f>IF(Q14&lt;&gt;0,Q14+'Basic Price Adjustment'!$E37,"")</f>
        <v>101.08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89.99</v>
      </c>
      <c r="G15" s="112">
        <v>79.44</v>
      </c>
      <c r="H15" s="21">
        <f>IF(G15&lt;&gt;0,G15+'Basic Price Adjustment'!$E38,"")</f>
        <v>85.91</v>
      </c>
      <c r="I15" s="112">
        <v>82.7</v>
      </c>
      <c r="J15" s="21">
        <f>IF(I15&lt;&gt;0,I15+'Basic Price Adjustment'!$E38,"")</f>
        <v>89.17</v>
      </c>
      <c r="K15" s="109">
        <v>92</v>
      </c>
      <c r="L15" s="21">
        <f>IF(K15&lt;&gt;0,K15+'Basic Price Adjustment'!$E38,"")</f>
        <v>98.47</v>
      </c>
      <c r="M15" s="109">
        <v>88</v>
      </c>
      <c r="N15" s="21">
        <f>IF(M15&lt;&gt;0,M15+'Basic Price Adjustment'!$E38,"")</f>
        <v>94.47</v>
      </c>
      <c r="O15" s="109">
        <v>78</v>
      </c>
      <c r="P15" s="21">
        <f>IF(O15&lt;&gt;0,O15+'Basic Price Adjustment'!$E38,"")</f>
        <v>84.47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85.35</v>
      </c>
      <c r="G16" s="112">
        <v>74.430000000000007</v>
      </c>
      <c r="H16" s="22">
        <f>IF(G16&lt;&gt;0,G16+'Basic Price Adjustment'!$E39,"")</f>
        <v>80.460000000000008</v>
      </c>
      <c r="I16" s="112">
        <v>78.69</v>
      </c>
      <c r="J16" s="22">
        <f>IF(I16&lt;&gt;0,I16+'Basic Price Adjustment'!$E39,"")</f>
        <v>84.72</v>
      </c>
      <c r="K16" s="109">
        <v>79</v>
      </c>
      <c r="L16" s="22">
        <f>IF(K16&lt;&gt;0,K16+'Basic Price Adjustment'!$E39,"")</f>
        <v>85.03</v>
      </c>
      <c r="M16" s="109">
        <v>70</v>
      </c>
      <c r="N16" s="22">
        <f>IF(M16&lt;&gt;0,M16+'Basic Price Adjustment'!$E39,"")</f>
        <v>76.03</v>
      </c>
      <c r="O16" s="109">
        <v>74.75</v>
      </c>
      <c r="P16" s="22">
        <f>IF(O16&lt;&gt;0,O16+'Basic Price Adjustment'!$E39,"")</f>
        <v>80.78</v>
      </c>
      <c r="Q16" s="109">
        <v>94.5</v>
      </c>
      <c r="R16" s="22">
        <f>IF(Q16&lt;&gt;0,Q16+'Basic Price Adjustment'!$E39,"")</f>
        <v>100.53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89.18</v>
      </c>
      <c r="E17" s="109">
        <v>84.32</v>
      </c>
      <c r="F17" s="21">
        <f>IF(E17&lt;&gt;0,E17+'Basic Price Adjustment'!$E40,"")</f>
        <v>92</v>
      </c>
      <c r="G17" s="111">
        <v>82.15</v>
      </c>
      <c r="H17" s="21">
        <f>IF(G17&lt;&gt;0,G17+'Basic Price Adjustment'!$E40,"")</f>
        <v>89.830000000000013</v>
      </c>
      <c r="I17" s="111">
        <v>83.49</v>
      </c>
      <c r="J17" s="21">
        <f>IF(I17&lt;&gt;0,I17+'Basic Price Adjustment'!$E40,"")</f>
        <v>91.17</v>
      </c>
      <c r="K17" s="109">
        <v>81</v>
      </c>
      <c r="L17" s="21">
        <f>IF(K17&lt;&gt;0,K17+'Basic Price Adjustment'!$E40,"")</f>
        <v>88.68</v>
      </c>
      <c r="M17" s="109">
        <v>76</v>
      </c>
      <c r="N17" s="21">
        <f>IF(M17&lt;&gt;0,M17+'Basic Price Adjustment'!$E40,"")</f>
        <v>83.68</v>
      </c>
      <c r="O17" s="109">
        <v>79.349999999999994</v>
      </c>
      <c r="P17" s="21">
        <f>IF(O17&lt;&gt;0,O17+'Basic Price Adjustment'!$E40,"")</f>
        <v>87.03</v>
      </c>
      <c r="Q17" s="109">
        <v>100.5</v>
      </c>
      <c r="R17" s="21">
        <f>IF(Q17&lt;&gt;0,Q17+'Basic Price Adjustment'!$E40,"")</f>
        <v>108.18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97.27000000000001</v>
      </c>
      <c r="G18" s="111">
        <v>82.98</v>
      </c>
      <c r="H18" s="22">
        <f>IF(G18&lt;&gt;0,G18+'Basic Price Adjustment'!$E41,"")</f>
        <v>90.550000000000011</v>
      </c>
      <c r="I18" s="111">
        <v>88.82</v>
      </c>
      <c r="J18" s="22">
        <f>IF(I18&lt;&gt;0,I18+'Basic Price Adjustment'!$E41,"")</f>
        <v>96.389999999999986</v>
      </c>
      <c r="K18" s="109">
        <v>86</v>
      </c>
      <c r="L18" s="22">
        <f>IF(K18&lt;&gt;0,K18+'Basic Price Adjustment'!$E41,"")</f>
        <v>93.57</v>
      </c>
      <c r="M18" s="109">
        <v>77</v>
      </c>
      <c r="N18" s="22">
        <f>IF(M18&lt;&gt;0,M18+'Basic Price Adjustment'!$E41,"")</f>
        <v>84.57</v>
      </c>
      <c r="O18" s="109">
        <v>83.25</v>
      </c>
      <c r="P18" s="22">
        <f>IF(O18&lt;&gt;0,O18+'Basic Price Adjustment'!$E41,"")</f>
        <v>90.82</v>
      </c>
      <c r="Q18" s="109">
        <v>110.5</v>
      </c>
      <c r="R18" s="22">
        <f>IF(Q18&lt;&gt;0,Q18+'Basic Price Adjustment'!$E41,"")</f>
        <v>118.07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89.07</v>
      </c>
      <c r="E19" s="109">
        <v>84.34</v>
      </c>
      <c r="F19" s="21">
        <f>IF(E19&lt;&gt;0,E19+'Basic Price Adjustment'!$E42,"")</f>
        <v>91.91</v>
      </c>
      <c r="G19" s="111">
        <v>79.430000000000007</v>
      </c>
      <c r="H19" s="21">
        <f>IF(G19&lt;&gt;0,G19+'Basic Price Adjustment'!$E42,"")</f>
        <v>87</v>
      </c>
      <c r="I19" s="111">
        <v>83.51</v>
      </c>
      <c r="J19" s="21">
        <f>IF(I19&lt;&gt;0,I19+'Basic Price Adjustment'!$E42,"")</f>
        <v>91.080000000000013</v>
      </c>
      <c r="K19" s="109">
        <v>81</v>
      </c>
      <c r="L19" s="21">
        <f>IF(K19&lt;&gt;0,K19+'Basic Price Adjustment'!$E42,"")</f>
        <v>88.57</v>
      </c>
      <c r="M19" s="109">
        <v>76</v>
      </c>
      <c r="N19" s="21">
        <f>IF(M19&lt;&gt;0,M19+'Basic Price Adjustment'!$E42,"")</f>
        <v>83.57</v>
      </c>
      <c r="O19" s="109">
        <v>79.349999999999994</v>
      </c>
      <c r="P19" s="21">
        <f>IF(O19&lt;&gt;0,O19+'Basic Price Adjustment'!$E42,"")</f>
        <v>86.919999999999987</v>
      </c>
      <c r="Q19" s="109">
        <v>100.5</v>
      </c>
      <c r="R19" s="21">
        <f>IF(Q19&lt;&gt;0,Q19+'Basic Price Adjustment'!$E42,"")</f>
        <v>108.07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93.46</v>
      </c>
      <c r="E20" s="109">
        <v>89.88</v>
      </c>
      <c r="F20" s="22">
        <f>IF(E20&lt;&gt;0,E20+'Basic Price Adjustment'!$E43,"")</f>
        <v>97.339999999999989</v>
      </c>
      <c r="G20" s="111">
        <v>82.19</v>
      </c>
      <c r="H20" s="22">
        <f>IF(G20&lt;&gt;0,G20+'Basic Price Adjustment'!$E43,"")</f>
        <v>89.649999999999991</v>
      </c>
      <c r="I20" s="111">
        <v>89.01</v>
      </c>
      <c r="J20" s="22">
        <f>IF(I20&lt;&gt;0,I20+'Basic Price Adjustment'!$E43,"")</f>
        <v>96.47</v>
      </c>
      <c r="K20" s="109">
        <v>100</v>
      </c>
      <c r="L20" s="22">
        <f>IF(K20&lt;&gt;0,K20+'Basic Price Adjustment'!$E43,"")</f>
        <v>107.46</v>
      </c>
      <c r="M20" s="109">
        <v>93</v>
      </c>
      <c r="N20" s="22">
        <f>IF(M20&lt;&gt;0,M20+'Basic Price Adjustment'!$E43,"")</f>
        <v>100.46</v>
      </c>
      <c r="O20" s="109">
        <v>83.5</v>
      </c>
      <c r="P20" s="22">
        <f>IF(O20&lt;&gt;0,O20+'Basic Price Adjustment'!$E43,"")</f>
        <v>90.96</v>
      </c>
      <c r="Q20" s="109">
        <v>110.5</v>
      </c>
      <c r="R20" s="22">
        <f>IF(Q20&lt;&gt;0,Q20+'Basic Price Adjustment'!$E43,"")</f>
        <v>117.96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115.14</v>
      </c>
      <c r="G21" s="112">
        <v>94.95</v>
      </c>
      <c r="H21" s="21">
        <f>IF(G21&lt;&gt;0,G21+'Basic Price Adjustment'!$E44,"")</f>
        <v>104.17</v>
      </c>
      <c r="I21" s="112">
        <v>112.56</v>
      </c>
      <c r="J21" s="21">
        <f>IF(I21&lt;&gt;0,I21+'Basic Price Adjustment'!$E44,"")</f>
        <v>121.78</v>
      </c>
      <c r="K21" s="109">
        <v>112</v>
      </c>
      <c r="L21" s="21">
        <f>IF(K21&lt;&gt;0,K21+'Basic Price Adjustment'!$E44,"")</f>
        <v>121.22</v>
      </c>
      <c r="M21" s="109">
        <v>98</v>
      </c>
      <c r="N21" s="21">
        <f>IF(M21&lt;&gt;0,M21+'Basic Price Adjustment'!$E44,"")</f>
        <v>107.22</v>
      </c>
      <c r="O21" s="109">
        <v>92.25</v>
      </c>
      <c r="P21" s="21">
        <f>IF(O21&lt;&gt;0,O21+'Basic Price Adjustment'!$E44,"")</f>
        <v>101.47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117.58</v>
      </c>
      <c r="G22" s="112">
        <v>96.88</v>
      </c>
      <c r="H22" s="22">
        <f>IF(G22&lt;&gt;0,G22+'Basic Price Adjustment'!$E45,"")</f>
        <v>105.66</v>
      </c>
      <c r="I22" s="112">
        <v>115.57</v>
      </c>
      <c r="J22" s="22">
        <f>IF(I22&lt;&gt;0,I22+'Basic Price Adjustment'!$E45,"")</f>
        <v>124.35</v>
      </c>
      <c r="K22" s="109">
        <v>124</v>
      </c>
      <c r="L22" s="22">
        <f>IF(K22&lt;&gt;0,K22+'Basic Price Adjustment'!$E45,"")</f>
        <v>132.78</v>
      </c>
      <c r="M22" s="109">
        <v>116</v>
      </c>
      <c r="N22" s="22">
        <f>IF(M22&lt;&gt;0,M22+'Basic Price Adjustment'!$E45,"")</f>
        <v>124.78</v>
      </c>
      <c r="O22" s="109">
        <v>94.25</v>
      </c>
      <c r="P22" s="22">
        <f>IF(O22&lt;&gt;0,O22+'Basic Price Adjustment'!$E45,"")</f>
        <v>103.03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111.03</v>
      </c>
      <c r="G23" s="112">
        <v>96.89</v>
      </c>
      <c r="H23" s="21">
        <f>IF(G23&lt;&gt;0,G23+'Basic Price Adjustment'!$E46,"")</f>
        <v>105.78</v>
      </c>
      <c r="I23" s="112">
        <v>110.7</v>
      </c>
      <c r="J23" s="21">
        <f>IF(I23&lt;&gt;0,I23+'Basic Price Adjustment'!$E46,"")</f>
        <v>119.59</v>
      </c>
      <c r="K23" s="109">
        <v>110</v>
      </c>
      <c r="L23" s="21">
        <f>IF(K23&lt;&gt;0,K23+'Basic Price Adjustment'!$E46,"")</f>
        <v>118.89</v>
      </c>
      <c r="M23" s="109">
        <v>95</v>
      </c>
      <c r="N23" s="21">
        <f>IF(M23&lt;&gt;0,M23+'Basic Price Adjustment'!$E46,"")</f>
        <v>103.89</v>
      </c>
      <c r="O23" s="109">
        <v>94.25</v>
      </c>
      <c r="P23" s="21">
        <f>IF(O23&lt;&gt;0,O23+'Basic Price Adjustment'!$E46,"")</f>
        <v>103.14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114.77</v>
      </c>
      <c r="G24" s="112">
        <v>100.98</v>
      </c>
      <c r="H24" s="22">
        <f>IF(G24&lt;&gt;0,G24+'Basic Price Adjustment'!$E47,"")</f>
        <v>110.09</v>
      </c>
      <c r="I24" s="112">
        <v>111.77</v>
      </c>
      <c r="J24" s="22">
        <f>IF(I24&lt;&gt;0,I24+'Basic Price Adjustment'!$E47,"")</f>
        <v>120.88</v>
      </c>
      <c r="K24" s="109">
        <v>121</v>
      </c>
      <c r="L24" s="22">
        <f>IF(K24&lt;&gt;0,K24+'Basic Price Adjustment'!$E47,"")</f>
        <v>130.11000000000001</v>
      </c>
      <c r="M24" s="109">
        <v>120</v>
      </c>
      <c r="N24" s="22">
        <f>IF(M24&lt;&gt;0,M24+'Basic Price Adjustment'!$E47,"")</f>
        <v>129.11000000000001</v>
      </c>
      <c r="O24" s="109">
        <v>98.25</v>
      </c>
      <c r="P24" s="22">
        <f>IF(O24&lt;&gt;0,O24+'Basic Price Adjustment'!$E47,"")</f>
        <v>107.36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97.72999999999999</v>
      </c>
      <c r="G25" s="112">
        <v>79.8</v>
      </c>
      <c r="H25" s="21">
        <f>IF(G25&lt;&gt;0,G25+'Basic Price Adjustment'!$E48,"")</f>
        <v>86.82</v>
      </c>
      <c r="I25" s="112">
        <v>93.52</v>
      </c>
      <c r="J25" s="21">
        <f>IF(I25&lt;&gt;0,I25+'Basic Price Adjustment'!$E48,"")</f>
        <v>100.53999999999999</v>
      </c>
      <c r="K25" s="109">
        <v>89</v>
      </c>
      <c r="L25" s="21">
        <f>IF(K25&lt;&gt;0,K25+'Basic Price Adjustment'!$E48,"")</f>
        <v>96.02</v>
      </c>
      <c r="M25" s="109">
        <v>77</v>
      </c>
      <c r="N25" s="21">
        <f>IF(M25&lt;&gt;0,M25+'Basic Price Adjustment'!$E48,"")</f>
        <v>84.02</v>
      </c>
      <c r="O25" s="109">
        <v>83.4</v>
      </c>
      <c r="P25" s="21">
        <f>IF(O25&lt;&gt;0,O25+'Basic Price Adjustment'!$E48,"")</f>
        <v>90.42</v>
      </c>
      <c r="Q25" s="109">
        <v>108.5</v>
      </c>
      <c r="R25" s="21">
        <f>IF(Q25&lt;&gt;0,Q25+'Basic Price Adjustment'!$E48,"")</f>
        <v>115.52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100.67999999999999</v>
      </c>
      <c r="G26" s="112">
        <v>81.8</v>
      </c>
      <c r="H26" s="22">
        <f>IF(G26&lt;&gt;0,G26+'Basic Price Adjustment'!$E49,"")</f>
        <v>88.82</v>
      </c>
      <c r="I26" s="112">
        <v>96.35</v>
      </c>
      <c r="J26" s="22">
        <f>IF(I26&lt;&gt;0,I26+'Basic Price Adjustment'!$E49,"")</f>
        <v>103.36999999999999</v>
      </c>
      <c r="K26" s="109">
        <v>102</v>
      </c>
      <c r="L26" s="22">
        <f>IF(K26&lt;&gt;0,K26+'Basic Price Adjustment'!$E49,"")</f>
        <v>109.02</v>
      </c>
      <c r="M26" s="109">
        <v>98</v>
      </c>
      <c r="N26" s="22">
        <f>IF(M26&lt;&gt;0,M26+'Basic Price Adjustment'!$E49,"")</f>
        <v>105.02</v>
      </c>
      <c r="O26" s="109">
        <v>83.4</v>
      </c>
      <c r="P26" s="22">
        <f>IF(O26&lt;&gt;0,O26+'Basic Price Adjustment'!$E49,"")</f>
        <v>90.42</v>
      </c>
      <c r="Q26" s="109">
        <v>108.5</v>
      </c>
      <c r="R26" s="22">
        <f>IF(Q26&lt;&gt;0,Q26+'Basic Price Adjustment'!$E49,"")</f>
        <v>115.52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  <c r="S3" s="159" t="s">
        <v>245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  <c r="S5" s="159" t="s">
        <v>241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  <c r="S6" s="161" t="s">
        <v>54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1" t="s">
        <v>24</v>
      </c>
      <c r="R7" s="152"/>
      <c r="S7" s="151" t="s">
        <v>90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3" t="s">
        <v>69</v>
      </c>
      <c r="R8" s="154"/>
      <c r="S8" s="153" t="s">
        <v>83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72.650000000000006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73.2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79.86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79.86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80.08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84.47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80.78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87.03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90.82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86.919999999999987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90.96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101.47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103.03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103.14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107.36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90.42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90.42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  <c r="K6" s="175" t="s">
        <v>124</v>
      </c>
      <c r="L6" s="176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155" t="s">
        <v>43</v>
      </c>
      <c r="H7" s="156"/>
      <c r="I7" s="155" t="s">
        <v>16</v>
      </c>
      <c r="J7" s="156"/>
      <c r="K7" s="209">
        <v>38.824260000000002</v>
      </c>
      <c r="L7" s="210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>
        <v>80</v>
      </c>
      <c r="H10" s="25">
        <f>IF(G10&lt;&gt;0,G10+'Basic Price Adjustment'!$E33,"")</f>
        <v>85.15</v>
      </c>
      <c r="I10" s="121">
        <v>80</v>
      </c>
      <c r="J10" s="25">
        <f>IF(I10&lt;&gt;0,I10+'Basic Price Adjustment'!$E33,"")</f>
        <v>85.15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80.75</v>
      </c>
      <c r="H11" s="21">
        <f>IF(G11&lt;&gt;0,G11+'Basic Price Adjustment'!$E34,"")</f>
        <v>86.45</v>
      </c>
      <c r="I11" s="109">
        <v>80.75</v>
      </c>
      <c r="J11" s="21">
        <f>IF(I11&lt;&gt;0,I11+'Basic Price Adjustment'!$E34,"")</f>
        <v>86.45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82.25</v>
      </c>
      <c r="H12" s="22">
        <f>IF(G12&lt;&gt;0,G12+'Basic Price Adjustment'!$E35,"")</f>
        <v>88.61</v>
      </c>
      <c r="I12" s="109">
        <v>82.25</v>
      </c>
      <c r="J12" s="22">
        <f>IF(I12&lt;&gt;0,I12+'Basic Price Adjustment'!$E35,"")</f>
        <v>88.61</v>
      </c>
      <c r="K12" s="109">
        <v>98.75</v>
      </c>
      <c r="L12" s="22">
        <f>IF(K12&lt;&gt;0,K12+'Basic Price Adjustment'!$E35,"")</f>
        <v>105.11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82.25</v>
      </c>
      <c r="H13" s="21">
        <f>IF(G13&lt;&gt;0,G13+'Basic Price Adjustment'!$E36,"")</f>
        <v>88.61</v>
      </c>
      <c r="I13" s="109">
        <v>82.25</v>
      </c>
      <c r="J13" s="21">
        <f>IF(I13&lt;&gt;0,I13+'Basic Price Adjustment'!$E36,"")</f>
        <v>88.61</v>
      </c>
      <c r="K13" s="109">
        <v>98.75</v>
      </c>
      <c r="L13" s="21">
        <f>IF(K13&lt;&gt;0,K13+'Basic Price Adjustment'!$E36,"")</f>
        <v>105.11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82.25</v>
      </c>
      <c r="H14" s="22">
        <f>IF(G14&lt;&gt;0,G14+'Basic Price Adjustment'!$E37,"")</f>
        <v>88.83</v>
      </c>
      <c r="I14" s="109">
        <v>82.25</v>
      </c>
      <c r="J14" s="22">
        <f>IF(I14&lt;&gt;0,I14+'Basic Price Adjustment'!$E37,"")</f>
        <v>88.83</v>
      </c>
      <c r="K14" s="109">
        <v>98.75</v>
      </c>
      <c r="L14" s="22">
        <f>IF(K14&lt;&gt;0,K14+'Basic Price Adjustment'!$E37,"")</f>
        <v>105.33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91</v>
      </c>
      <c r="H15" s="21">
        <f>IF(G15&lt;&gt;0,G15+'Basic Price Adjustment'!$E38,"")</f>
        <v>97.47</v>
      </c>
      <c r="I15" s="109">
        <v>91</v>
      </c>
      <c r="J15" s="21">
        <f>IF(I15&lt;&gt;0,I15+'Basic Price Adjustment'!$E38,"")</f>
        <v>97.47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>
        <v>84.35</v>
      </c>
      <c r="H16" s="22">
        <f>IF(G16&lt;&gt;0,G16+'Basic Price Adjustment'!$E39,"")</f>
        <v>90.38</v>
      </c>
      <c r="I16" s="109">
        <v>84.35</v>
      </c>
      <c r="J16" s="22">
        <f>IF(I16&lt;&gt;0,I16+'Basic Price Adjustment'!$E39,"")</f>
        <v>90.38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88.75</v>
      </c>
      <c r="H17" s="21">
        <f>IF(G17&lt;&gt;0,G17+'Basic Price Adjustment'!$E40,"")</f>
        <v>96.43</v>
      </c>
      <c r="I17" s="109">
        <v>88.75</v>
      </c>
      <c r="J17" s="21">
        <f>IF(I17&lt;&gt;0,I17+'Basic Price Adjustment'!$E40,"")</f>
        <v>96.43</v>
      </c>
      <c r="K17" s="109">
        <v>104.25</v>
      </c>
      <c r="L17" s="21">
        <f>IF(K17&lt;&gt;0,K17+'Basic Price Adjustment'!$E40,"")</f>
        <v>111.93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>
        <v>98.5</v>
      </c>
      <c r="H18" s="22">
        <f>IF(G18&lt;&gt;0,G18+'Basic Price Adjustment'!$E41,"")</f>
        <v>106.07</v>
      </c>
      <c r="I18" s="109">
        <v>98.5</v>
      </c>
      <c r="J18" s="22">
        <f>IF(I18&lt;&gt;0,I18+'Basic Price Adjustment'!$E41,"")</f>
        <v>106.07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88.75</v>
      </c>
      <c r="H19" s="21">
        <f>IF(G19&lt;&gt;0,G19+'Basic Price Adjustment'!$E42,"")</f>
        <v>96.32</v>
      </c>
      <c r="I19" s="109">
        <v>88.75</v>
      </c>
      <c r="J19" s="21">
        <f>IF(I19&lt;&gt;0,I19+'Basic Price Adjustment'!$E42,"")</f>
        <v>96.32</v>
      </c>
      <c r="K19" s="109">
        <v>104.25</v>
      </c>
      <c r="L19" s="21">
        <f>IF(K19&lt;&gt;0,K19+'Basic Price Adjustment'!$E42,"")</f>
        <v>111.82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>
        <v>98</v>
      </c>
      <c r="H20" s="22">
        <f>IF(G20&lt;&gt;0,G20+'Basic Price Adjustment'!$E43,"")</f>
        <v>105.46</v>
      </c>
      <c r="I20" s="109">
        <v>98</v>
      </c>
      <c r="J20" s="22">
        <f>IF(I20&lt;&gt;0,I20+'Basic Price Adjustment'!$E43,"")</f>
        <v>105.46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120</v>
      </c>
      <c r="H21" s="21">
        <f>IF(G21&lt;&gt;0,G21+'Basic Price Adjustment'!$E44,"")</f>
        <v>129.22</v>
      </c>
      <c r="I21" s="109">
        <v>120</v>
      </c>
      <c r="J21" s="21">
        <f>IF(I21&lt;&gt;0,I21+'Basic Price Adjustment'!$E44,"")</f>
        <v>129.22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>
        <v>120</v>
      </c>
      <c r="H22" s="22">
        <f>IF(G22&lt;&gt;0,G22+'Basic Price Adjustment'!$E45,"")</f>
        <v>128.78</v>
      </c>
      <c r="I22" s="109">
        <v>120</v>
      </c>
      <c r="J22" s="22">
        <f>IF(I22&lt;&gt;0,I22+'Basic Price Adjustment'!$E45,"")</f>
        <v>128.78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115</v>
      </c>
      <c r="H23" s="21">
        <f>IF(G23&lt;&gt;0,G23+'Basic Price Adjustment'!$E46,"")</f>
        <v>123.89</v>
      </c>
      <c r="I23" s="109">
        <v>115</v>
      </c>
      <c r="J23" s="21">
        <f>IF(I23&lt;&gt;0,I23+'Basic Price Adjustment'!$E46,"")</f>
        <v>123.89</v>
      </c>
      <c r="K23" s="109">
        <v>104.25</v>
      </c>
      <c r="L23" s="21">
        <f>IF(K23&lt;&gt;0,K23+'Basic Price Adjustment'!$E46,"")</f>
        <v>113.14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>
        <v>120</v>
      </c>
      <c r="H24" s="22">
        <f>IF(G24&lt;&gt;0,G24+'Basic Price Adjustment'!$E47,"")</f>
        <v>129.11000000000001</v>
      </c>
      <c r="I24" s="109">
        <v>120</v>
      </c>
      <c r="J24" s="22">
        <f>IF(I24&lt;&gt;0,I24+'Basic Price Adjustment'!$E47,"")</f>
        <v>129.11000000000001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97.25</v>
      </c>
      <c r="H25" s="21">
        <f>IF(G25&lt;&gt;0,G25+'Basic Price Adjustment'!$E48,"")</f>
        <v>104.27</v>
      </c>
      <c r="I25" s="109">
        <v>97.25</v>
      </c>
      <c r="J25" s="21">
        <f>IF(I25&lt;&gt;0,I25+'Basic Price Adjustment'!$E48,"")</f>
        <v>104.27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>
        <v>97.25</v>
      </c>
      <c r="H26" s="22">
        <f>IF(G26&lt;&gt;0,G26+'Basic Price Adjustment'!$E49,"")</f>
        <v>104.27</v>
      </c>
      <c r="I26" s="109">
        <v>97.25</v>
      </c>
      <c r="J26" s="22">
        <f>IF(I26&lt;&gt;0,I26+'Basic Price Adjustment'!$E49,"")</f>
        <v>104.27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311</v>
      </c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343</v>
      </c>
      <c r="H3" s="160"/>
      <c r="I3" s="230" t="s">
        <v>245</v>
      </c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50"/>
      <c r="I4" s="161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33</v>
      </c>
      <c r="J6" s="176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209">
        <v>37.773829999999997</v>
      </c>
      <c r="J7" s="210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225">
        <v>-81.113309999999998</v>
      </c>
      <c r="J8" s="226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84.42</v>
      </c>
      <c r="G10" s="119">
        <v>68</v>
      </c>
      <c r="H10" s="122">
        <f>IF(G10&lt;&gt;0,G10+'Basic Price Adjustment'!$E33,"")</f>
        <v>73.150000000000006</v>
      </c>
      <c r="I10" s="119">
        <v>99.5</v>
      </c>
      <c r="J10" s="122">
        <f>IF(I10&lt;&gt;0,I10+'Basic Price Adjustment'!$E33,"")</f>
        <v>104.65</v>
      </c>
      <c r="K10" s="119">
        <v>69.75</v>
      </c>
      <c r="L10" s="25">
        <f>IF(K10&lt;&gt;0,K10+'Basic Price Adjustment'!$E33,"")</f>
        <v>74.900000000000006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85.84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105.2</v>
      </c>
      <c r="K11" s="120">
        <v>69.75</v>
      </c>
      <c r="L11" s="21">
        <f>IF(K11&lt;&gt;0,K11+'Basic Price Adjustment'!$E34,"")</f>
        <v>75.45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86.73</v>
      </c>
      <c r="G12" s="120">
        <v>76</v>
      </c>
      <c r="H12" s="124">
        <f>IF(G12&lt;&gt;0,G12+'Basic Price Adjustment'!$E35,"")</f>
        <v>82.36</v>
      </c>
      <c r="I12" s="120">
        <v>102.5</v>
      </c>
      <c r="J12" s="124">
        <f>IF(I12&lt;&gt;0,I12+'Basic Price Adjustment'!$E35,"")</f>
        <v>108.86</v>
      </c>
      <c r="K12" s="120">
        <v>79.75</v>
      </c>
      <c r="L12" s="22">
        <f>IF(K12&lt;&gt;0,K12+'Basic Price Adjustment'!$E35,"")</f>
        <v>86.11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86.73</v>
      </c>
      <c r="G13" s="120">
        <v>76</v>
      </c>
      <c r="H13" s="123">
        <f>IF(G13&lt;&gt;0,G13+'Basic Price Adjustment'!$E36,"")</f>
        <v>82.36</v>
      </c>
      <c r="I13" s="120">
        <v>102.5</v>
      </c>
      <c r="J13" s="123">
        <f>IF(I13&lt;&gt;0,I13+'Basic Price Adjustment'!$E36,"")</f>
        <v>108.86</v>
      </c>
      <c r="K13" s="120">
        <v>79.75</v>
      </c>
      <c r="L13" s="21">
        <f>IF(K13&lt;&gt;0,K13+'Basic Price Adjustment'!$E36,"")</f>
        <v>86.11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87.09</v>
      </c>
      <c r="G14" s="120">
        <v>79</v>
      </c>
      <c r="H14" s="124">
        <f>IF(G14&lt;&gt;0,G14+'Basic Price Adjustment'!$E37,"")</f>
        <v>85.58</v>
      </c>
      <c r="I14" s="120">
        <v>104.5</v>
      </c>
      <c r="J14" s="124">
        <f>IF(I14&lt;&gt;0,I14+'Basic Price Adjustment'!$E37,"")</f>
        <v>111.08</v>
      </c>
      <c r="K14" s="120">
        <v>79.75</v>
      </c>
      <c r="L14" s="22">
        <f>IF(K14&lt;&gt;0,K14+'Basic Price Adjustment'!$E37,"")</f>
        <v>86.33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96.82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89.77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109.28</v>
      </c>
      <c r="K16" s="120">
        <v>79.849999999999994</v>
      </c>
      <c r="L16" s="22">
        <f>IF(K16&lt;&gt;0,K16+'Basic Price Adjustment'!$E39,"")</f>
        <v>85.88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95.75</v>
      </c>
      <c r="G17" s="120">
        <v>81.5</v>
      </c>
      <c r="H17" s="123">
        <f>IF(G17&lt;&gt;0,G17+'Basic Price Adjustment'!$E40,"")</f>
        <v>89.18</v>
      </c>
      <c r="I17" s="120">
        <v>108.5</v>
      </c>
      <c r="J17" s="123">
        <f>IF(I17&lt;&gt;0,I17+'Basic Price Adjustment'!$E40,"")</f>
        <v>116.18</v>
      </c>
      <c r="K17" s="120">
        <v>81.599999999999994</v>
      </c>
      <c r="L17" s="21">
        <f>IF(K17&lt;&gt;0,K17+'Basic Price Adjustment'!$E40,"")</f>
        <v>89.28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106.11000000000001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121.57</v>
      </c>
      <c r="K18" s="120">
        <v>94.9</v>
      </c>
      <c r="L18" s="22">
        <f>IF(K18&lt;&gt;0,K18+'Basic Price Adjustment'!$E41,"")</f>
        <v>102.47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95.639999999999986</v>
      </c>
      <c r="G19" s="120">
        <v>81.5</v>
      </c>
      <c r="H19" s="123">
        <f>IF(G19&lt;&gt;0,G19+'Basic Price Adjustment'!$E42,"")</f>
        <v>89.07</v>
      </c>
      <c r="I19" s="120">
        <v>108.5</v>
      </c>
      <c r="J19" s="123">
        <f>IF(I19&lt;&gt;0,I19+'Basic Price Adjustment'!$E42,"")</f>
        <v>116.07</v>
      </c>
      <c r="K19" s="120">
        <v>82.65</v>
      </c>
      <c r="L19" s="21">
        <f>IF(K19&lt;&gt;0,K19+'Basic Price Adjustment'!$E42,"")</f>
        <v>90.22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104.02</v>
      </c>
      <c r="G20" s="120">
        <v>86</v>
      </c>
      <c r="H20" s="124">
        <f>IF(G20&lt;&gt;0,G20+'Basic Price Adjustment'!$E43,"")</f>
        <v>93.46</v>
      </c>
      <c r="I20" s="120">
        <v>111</v>
      </c>
      <c r="J20" s="124">
        <f>IF(I20&lt;&gt;0,I20+'Basic Price Adjustment'!$E43,"")</f>
        <v>118.46</v>
      </c>
      <c r="K20" s="120">
        <v>93.9</v>
      </c>
      <c r="L20" s="22">
        <f>IF(K20&lt;&gt;0,K20+'Basic Price Adjustment'!$E43,"")</f>
        <v>101.36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129.22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128.78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121.61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129.88999999999999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126.78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102.78999999999999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115.02</v>
      </c>
      <c r="K25" s="120">
        <v>94.9</v>
      </c>
      <c r="L25" s="21">
        <f>IF(K25&lt;&gt;0,K25+'Basic Price Adjustment'!$E48,"")</f>
        <v>101.92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102.78999999999999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115.02</v>
      </c>
      <c r="K26" s="120">
        <v>94.9</v>
      </c>
      <c r="L26" s="22">
        <f>IF(K26&lt;&gt;0,K26+'Basic Price Adjustment'!$E49,"")</f>
        <v>101.92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  <mergeCell ref="A3:A8"/>
    <mergeCell ref="B3:B4"/>
    <mergeCell ref="B5:B6"/>
    <mergeCell ref="E7:F7"/>
    <mergeCell ref="C4:D4"/>
    <mergeCell ref="C5:D5"/>
    <mergeCell ref="C6:D6"/>
    <mergeCell ref="E4:F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92" t="s">
        <v>310</v>
      </c>
      <c r="R2" s="192"/>
      <c r="S2" s="192"/>
      <c r="T2" s="192"/>
      <c r="U2" s="177" t="s">
        <v>311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67" t="s">
        <v>263</v>
      </c>
      <c r="R3" s="168"/>
      <c r="S3" s="168"/>
      <c r="T3" s="169"/>
      <c r="U3" s="58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61"/>
      <c r="L4" s="180"/>
      <c r="M4" s="180"/>
      <c r="N4" s="180"/>
      <c r="O4" s="180"/>
      <c r="P4" s="162"/>
      <c r="Q4" s="186"/>
      <c r="R4" s="187"/>
      <c r="S4" s="187"/>
      <c r="T4" s="188"/>
      <c r="U4" s="71"/>
      <c r="V4" s="53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27</v>
      </c>
      <c r="R5" s="194"/>
      <c r="S5" s="194"/>
      <c r="T5" s="195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61" t="s">
        <v>55</v>
      </c>
      <c r="L6" s="162"/>
      <c r="M6" s="161" t="s">
        <v>54</v>
      </c>
      <c r="N6" s="162"/>
      <c r="O6" s="161" t="s">
        <v>56</v>
      </c>
      <c r="P6" s="162"/>
      <c r="Q6" s="175" t="s">
        <v>32</v>
      </c>
      <c r="R6" s="176"/>
      <c r="S6" s="244" t="s">
        <v>31</v>
      </c>
      <c r="T6" s="245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347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64</v>
      </c>
      <c r="R10" s="25">
        <f>IF(Q10&lt;&gt;0,Q10+'Basic Price Adjustment'!$E33,"")</f>
        <v>69.150000000000006</v>
      </c>
      <c r="S10" s="121">
        <v>72</v>
      </c>
      <c r="T10" s="25">
        <f>IF(S10&lt;&gt;0,S10+'Basic Price Adjustment'!$E33,"")</f>
        <v>77.150000000000006</v>
      </c>
      <c r="U10" s="121">
        <v>67.5</v>
      </c>
      <c r="V10" s="25">
        <f>IF(U10&lt;&gt;0,U10+'Basic Price Adjustment'!$E33,"")</f>
        <v>72.650000000000006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68</v>
      </c>
      <c r="R11" s="21">
        <f>IF(Q11&lt;&gt;0,Q11+'Basic Price Adjustment'!$E34,"")</f>
        <v>73.7</v>
      </c>
      <c r="S11" s="109">
        <v>80</v>
      </c>
      <c r="T11" s="21">
        <f>IF(S11&lt;&gt;0,S11+'Basic Price Adjustment'!$E34,"")</f>
        <v>85.7</v>
      </c>
      <c r="U11" s="109">
        <v>67.5</v>
      </c>
      <c r="V11" s="21">
        <f>IF(U11&lt;&gt;0,U11+'Basic Price Adjustment'!$E34,"")</f>
        <v>73.2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68</v>
      </c>
      <c r="R12" s="22">
        <f>IF(Q12&lt;&gt;0,Q12+'Basic Price Adjustment'!$E35,"")</f>
        <v>74.36</v>
      </c>
      <c r="S12" s="109">
        <v>77</v>
      </c>
      <c r="T12" s="22">
        <f>IF(S12&lt;&gt;0,S12+'Basic Price Adjustment'!$E35,"")</f>
        <v>83.36</v>
      </c>
      <c r="U12" s="109">
        <v>73.5</v>
      </c>
      <c r="V12" s="22">
        <f>IF(U12&lt;&gt;0,U12+'Basic Price Adjustment'!$E35,"")</f>
        <v>79.86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68</v>
      </c>
      <c r="R13" s="21">
        <f>IF(Q13&lt;&gt;0,Q13+'Basic Price Adjustment'!$E36,"")</f>
        <v>74.36</v>
      </c>
      <c r="S13" s="109">
        <v>77</v>
      </c>
      <c r="T13" s="21">
        <f>IF(S13&lt;&gt;0,S13+'Basic Price Adjustment'!$E36,"")</f>
        <v>83.36</v>
      </c>
      <c r="U13" s="109">
        <v>73.5</v>
      </c>
      <c r="V13" s="21">
        <f>IF(U13&lt;&gt;0,U13+'Basic Price Adjustment'!$E36,"")</f>
        <v>79.86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68</v>
      </c>
      <c r="R14" s="22">
        <f>IF(Q14&lt;&gt;0,Q14+'Basic Price Adjustment'!$E37,"")</f>
        <v>74.58</v>
      </c>
      <c r="S14" s="109">
        <v>77</v>
      </c>
      <c r="T14" s="22">
        <f>IF(S14&lt;&gt;0,S14+'Basic Price Adjustment'!$E37,"")</f>
        <v>83.58</v>
      </c>
      <c r="U14" s="109">
        <v>73.5</v>
      </c>
      <c r="V14" s="22">
        <f>IF(U14&lt;&gt;0,U14+'Basic Price Adjustment'!$E37,"")</f>
        <v>80.08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88</v>
      </c>
      <c r="R15" s="21">
        <f>IF(Q15&lt;&gt;0,Q15+'Basic Price Adjustment'!$E38,"")</f>
        <v>94.47</v>
      </c>
      <c r="S15" s="109">
        <v>92</v>
      </c>
      <c r="T15" s="21">
        <f>IF(S15&lt;&gt;0,S15+'Basic Price Adjustment'!$E38,"")</f>
        <v>98.47</v>
      </c>
      <c r="U15" s="109">
        <v>78</v>
      </c>
      <c r="V15" s="21">
        <f>IF(U15&lt;&gt;0,U15+'Basic Price Adjustment'!$E38,"")</f>
        <v>84.47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70</v>
      </c>
      <c r="R16" s="22">
        <f>IF(Q16&lt;&gt;0,Q16+'Basic Price Adjustment'!$E39,"")</f>
        <v>76.03</v>
      </c>
      <c r="S16" s="109">
        <v>79</v>
      </c>
      <c r="T16" s="22">
        <f>IF(S16&lt;&gt;0,S16+'Basic Price Adjustment'!$E39,"")</f>
        <v>85.03</v>
      </c>
      <c r="U16" s="109">
        <v>74.75</v>
      </c>
      <c r="V16" s="22">
        <f>IF(U16&lt;&gt;0,U16+'Basic Price Adjustment'!$E39,"")</f>
        <v>80.78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76</v>
      </c>
      <c r="R17" s="21">
        <f>IF(Q17&lt;&gt;0,Q17+'Basic Price Adjustment'!$E40,"")</f>
        <v>83.68</v>
      </c>
      <c r="S17" s="109">
        <v>81</v>
      </c>
      <c r="T17" s="21">
        <f>IF(S17&lt;&gt;0,S17+'Basic Price Adjustment'!$E40,"")</f>
        <v>88.68</v>
      </c>
      <c r="U17" s="109">
        <v>79.349999999999994</v>
      </c>
      <c r="V17" s="21">
        <f>IF(U17&lt;&gt;0,U17+'Basic Price Adjustment'!$E40,"")</f>
        <v>87.03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77</v>
      </c>
      <c r="R18" s="22">
        <f>IF(Q18&lt;&gt;0,Q18+'Basic Price Adjustment'!$E41,"")</f>
        <v>84.57</v>
      </c>
      <c r="S18" s="109">
        <v>86</v>
      </c>
      <c r="T18" s="22">
        <f>IF(S18&lt;&gt;0,S18+'Basic Price Adjustment'!$E41,"")</f>
        <v>93.57</v>
      </c>
      <c r="U18" s="109">
        <v>83.25</v>
      </c>
      <c r="V18" s="22">
        <f>IF(U18&lt;&gt;0,U18+'Basic Price Adjustment'!$E41,"")</f>
        <v>90.82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76</v>
      </c>
      <c r="R19" s="21">
        <f>IF(Q19&lt;&gt;0,Q19+'Basic Price Adjustment'!$E42,"")</f>
        <v>83.57</v>
      </c>
      <c r="S19" s="109">
        <v>81</v>
      </c>
      <c r="T19" s="21">
        <f>IF(S19&lt;&gt;0,S19+'Basic Price Adjustment'!$E42,"")</f>
        <v>88.57</v>
      </c>
      <c r="U19" s="109">
        <v>79.349999999999994</v>
      </c>
      <c r="V19" s="21">
        <f>IF(U19&lt;&gt;0,U19+'Basic Price Adjustment'!$E42,"")</f>
        <v>86.919999999999987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93</v>
      </c>
      <c r="R20" s="22">
        <f>IF(Q20&lt;&gt;0,Q20+'Basic Price Adjustment'!$E43,"")</f>
        <v>100.46</v>
      </c>
      <c r="S20" s="109">
        <v>100</v>
      </c>
      <c r="T20" s="22">
        <f>IF(S20&lt;&gt;0,S20+'Basic Price Adjustment'!$E43,"")</f>
        <v>107.46</v>
      </c>
      <c r="U20" s="109">
        <v>83.5</v>
      </c>
      <c r="V20" s="22">
        <f>IF(U20&lt;&gt;0,U20+'Basic Price Adjustment'!$E43,"")</f>
        <v>90.96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98</v>
      </c>
      <c r="R21" s="21">
        <f>IF(Q21&lt;&gt;0,Q21+'Basic Price Adjustment'!$E44,"")</f>
        <v>107.22</v>
      </c>
      <c r="S21" s="109">
        <v>112</v>
      </c>
      <c r="T21" s="21">
        <f>IF(S21&lt;&gt;0,S21+'Basic Price Adjustment'!$E44,"")</f>
        <v>121.22</v>
      </c>
      <c r="U21" s="109">
        <v>92.25</v>
      </c>
      <c r="V21" s="21">
        <f>IF(U21&lt;&gt;0,U21+'Basic Price Adjustment'!$E44,"")</f>
        <v>101.47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>
        <v>116</v>
      </c>
      <c r="R22" s="22">
        <f>IF(Q22&lt;&gt;0,Q22+'Basic Price Adjustment'!$E45,"")</f>
        <v>124.78</v>
      </c>
      <c r="S22" s="109">
        <v>124</v>
      </c>
      <c r="T22" s="22">
        <f>IF(S22&lt;&gt;0,S22+'Basic Price Adjustment'!$E45,"")</f>
        <v>132.78</v>
      </c>
      <c r="U22" s="109">
        <v>94.25</v>
      </c>
      <c r="V22" s="22">
        <f>IF(U22&lt;&gt;0,U22+'Basic Price Adjustment'!$E45,"")</f>
        <v>103.03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95</v>
      </c>
      <c r="R23" s="21">
        <f>IF(Q23&lt;&gt;0,Q23+'Basic Price Adjustment'!$E46,"")</f>
        <v>103.89</v>
      </c>
      <c r="S23" s="109">
        <v>110</v>
      </c>
      <c r="T23" s="21">
        <f>IF(S23&lt;&gt;0,S23+'Basic Price Adjustment'!$E46,"")</f>
        <v>118.89</v>
      </c>
      <c r="U23" s="109">
        <v>94.25</v>
      </c>
      <c r="V23" s="21">
        <f>IF(U23&lt;&gt;0,U23+'Basic Price Adjustment'!$E46,"")</f>
        <v>103.14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>
        <v>120</v>
      </c>
      <c r="R24" s="22">
        <f>IF(Q24&lt;&gt;0,Q24+'Basic Price Adjustment'!$E47,"")</f>
        <v>129.11000000000001</v>
      </c>
      <c r="S24" s="109">
        <v>121</v>
      </c>
      <c r="T24" s="22">
        <f>IF(S24&lt;&gt;0,S24+'Basic Price Adjustment'!$E47,"")</f>
        <v>130.11000000000001</v>
      </c>
      <c r="U24" s="109">
        <v>98.25</v>
      </c>
      <c r="V24" s="22">
        <f>IF(U24&lt;&gt;0,U24+'Basic Price Adjustment'!$E47,"")</f>
        <v>107.36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77</v>
      </c>
      <c r="R25" s="21">
        <f>IF(Q25&lt;&gt;0,Q25+'Basic Price Adjustment'!$E48,"")</f>
        <v>84.02</v>
      </c>
      <c r="S25" s="109">
        <v>89</v>
      </c>
      <c r="T25" s="21">
        <f>IF(S25&lt;&gt;0,S25+'Basic Price Adjustment'!$E48,"")</f>
        <v>96.02</v>
      </c>
      <c r="U25" s="109">
        <v>83.4</v>
      </c>
      <c r="V25" s="21">
        <f>IF(U25&lt;&gt;0,U25+'Basic Price Adjustment'!$E48,"")</f>
        <v>90.42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98</v>
      </c>
      <c r="R26" s="22">
        <f>IF(Q26&lt;&gt;0,Q26+'Basic Price Adjustment'!$E49,"")</f>
        <v>105.02</v>
      </c>
      <c r="S26" s="109">
        <v>102</v>
      </c>
      <c r="T26" s="22">
        <f>IF(S26&lt;&gt;0,S26+'Basic Price Adjustment'!$E49,"")</f>
        <v>109.02</v>
      </c>
      <c r="U26" s="109">
        <v>83.4</v>
      </c>
      <c r="V26" s="22">
        <f>IF(U26&lt;&gt;0,U26+'Basic Price Adjustment'!$E49,"")</f>
        <v>90.42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C2:J2"/>
    <mergeCell ref="K2:P2"/>
    <mergeCell ref="K8:L8"/>
    <mergeCell ref="M8:N8"/>
    <mergeCell ref="O8:P8"/>
    <mergeCell ref="K7:L7"/>
    <mergeCell ref="M7:N7"/>
    <mergeCell ref="O7:P7"/>
    <mergeCell ref="K6:L6"/>
    <mergeCell ref="M6:N6"/>
    <mergeCell ref="O6:P6"/>
    <mergeCell ref="K3:P3"/>
    <mergeCell ref="K4:P4"/>
    <mergeCell ref="K5:P5"/>
    <mergeCell ref="E7:F7"/>
    <mergeCell ref="E8:F8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Q2:T2"/>
    <mergeCell ref="Q3:T3"/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77" t="s">
        <v>308</v>
      </c>
      <c r="F2" s="177"/>
      <c r="I2" s="177" t="s">
        <v>309</v>
      </c>
      <c r="J2" s="177"/>
      <c r="K2" s="177"/>
      <c r="L2" s="177"/>
      <c r="M2" s="177"/>
      <c r="N2" s="177"/>
      <c r="O2" s="177" t="s">
        <v>329</v>
      </c>
      <c r="P2" s="177"/>
      <c r="Q2" s="177" t="s">
        <v>319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159">
        <v>203375</v>
      </c>
      <c r="P3" s="163"/>
      <c r="Q3" s="163"/>
      <c r="R3" s="160"/>
      <c r="S3" s="58">
        <v>203089</v>
      </c>
      <c r="T3" s="52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161"/>
      <c r="P4" s="180"/>
      <c r="Q4" s="180"/>
      <c r="R4" s="162"/>
      <c r="S4" s="63"/>
      <c r="T4" s="64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193" t="s">
        <v>60</v>
      </c>
      <c r="P5" s="194"/>
      <c r="Q5" s="194"/>
      <c r="R5" s="195"/>
      <c r="S5" s="66" t="s">
        <v>241</v>
      </c>
      <c r="T5" s="67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123</v>
      </c>
      <c r="P6" s="176"/>
      <c r="Q6" s="186" t="s">
        <v>49</v>
      </c>
      <c r="R6" s="188"/>
      <c r="S6" s="159" t="s">
        <v>49</v>
      </c>
      <c r="T6" s="16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64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135</v>
      </c>
      <c r="P7" s="156"/>
      <c r="Q7" s="155" t="s">
        <v>303</v>
      </c>
      <c r="R7" s="156"/>
      <c r="S7" s="209">
        <v>39.250279999999997</v>
      </c>
      <c r="T7" s="210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66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136</v>
      </c>
      <c r="P8" s="158"/>
      <c r="Q8" s="157" t="s">
        <v>304</v>
      </c>
      <c r="R8" s="158"/>
      <c r="S8" s="225">
        <v>-81.530209999999997</v>
      </c>
      <c r="T8" s="22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72.570000000000007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80</v>
      </c>
      <c r="K10" s="28">
        <v>67.56</v>
      </c>
      <c r="L10" s="25">
        <f>IF(K10&lt;&gt;0,K10+'Basic Price Adjustment'!$E33,"")</f>
        <v>72.710000000000008</v>
      </c>
      <c r="M10" s="111">
        <v>74.87</v>
      </c>
      <c r="N10" s="25">
        <f>IF(M10&lt;&gt;0,M10+'Basic Price Adjustment'!$E33,"")</f>
        <v>80.02000000000001</v>
      </c>
      <c r="O10" s="121">
        <v>84.5</v>
      </c>
      <c r="P10" s="25">
        <f>IF(O10&lt;&gt;0,O10+'Basic Price Adjustment'!$E33,"")</f>
        <v>89.65</v>
      </c>
      <c r="Q10" s="121">
        <v>87</v>
      </c>
      <c r="R10" s="25">
        <f>IF(Q10&lt;&gt;0,Q10+'Basic Price Adjustment'!$E33,"")</f>
        <v>92.15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76.680000000000007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84.76</v>
      </c>
      <c r="K11" s="29">
        <v>67.31</v>
      </c>
      <c r="L11" s="21">
        <f>IF(K11&lt;&gt;0,K11+'Basic Price Adjustment'!$E34,"")</f>
        <v>73.010000000000005</v>
      </c>
      <c r="M11" s="111">
        <v>78.77</v>
      </c>
      <c r="N11" s="21">
        <f>IF(M11&lt;&gt;0,M11+'Basic Price Adjustment'!$E34,"")</f>
        <v>84.47</v>
      </c>
      <c r="O11" s="109">
        <v>88</v>
      </c>
      <c r="P11" s="21">
        <f>IF(O11&lt;&gt;0,O11+'Basic Price Adjustment'!$E34,"")</f>
        <v>93.7</v>
      </c>
      <c r="Q11" s="109">
        <v>91</v>
      </c>
      <c r="R11" s="21">
        <f>IF(Q11&lt;&gt;0,Q11+'Basic Price Adjustment'!$E34,"")</f>
        <v>96.7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76.2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85.6</v>
      </c>
      <c r="K12" s="30">
        <v>73.260000000000005</v>
      </c>
      <c r="L12" s="22">
        <f>IF(K12&lt;&gt;0,K12+'Basic Price Adjustment'!$E35,"")</f>
        <v>79.62</v>
      </c>
      <c r="M12" s="111">
        <v>78.61</v>
      </c>
      <c r="N12" s="22">
        <f>IF(M12&lt;&gt;0,M12+'Basic Price Adjustment'!$E35,"")</f>
        <v>84.97</v>
      </c>
      <c r="O12" s="109">
        <v>88.5</v>
      </c>
      <c r="P12" s="22">
        <f>IF(O12&lt;&gt;0,O12+'Basic Price Adjustment'!$E35,"")</f>
        <v>94.86</v>
      </c>
      <c r="Q12" s="109">
        <v>89.5</v>
      </c>
      <c r="R12" s="22">
        <f>IF(Q12&lt;&gt;0,Q12+'Basic Price Adjustment'!$E35,"")</f>
        <v>95.86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76.2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85.6</v>
      </c>
      <c r="K13" s="29">
        <v>73.260000000000005</v>
      </c>
      <c r="L13" s="21">
        <f>IF(K13&lt;&gt;0,K13+'Basic Price Adjustment'!$E36,"")</f>
        <v>79.62</v>
      </c>
      <c r="M13" s="111">
        <v>78.61</v>
      </c>
      <c r="N13" s="21">
        <f>IF(M13&lt;&gt;0,M13+'Basic Price Adjustment'!$E36,"")</f>
        <v>84.97</v>
      </c>
      <c r="O13" s="109">
        <v>88.5</v>
      </c>
      <c r="P13" s="21">
        <f>IF(O13&lt;&gt;0,O13+'Basic Price Adjustment'!$E36,"")</f>
        <v>94.86</v>
      </c>
      <c r="Q13" s="109">
        <v>89.5</v>
      </c>
      <c r="R13" s="21">
        <f>IF(Q13&lt;&gt;0,Q13+'Basic Price Adjustment'!$E36,"")</f>
        <v>95.86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77.42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86</v>
      </c>
      <c r="K14" s="30">
        <v>73.23</v>
      </c>
      <c r="L14" s="22">
        <f>IF(K14&lt;&gt;0,K14+'Basic Price Adjustment'!$E37,"")</f>
        <v>79.81</v>
      </c>
      <c r="M14" s="111">
        <v>78.64</v>
      </c>
      <c r="N14" s="22">
        <f>IF(M14&lt;&gt;0,M14+'Basic Price Adjustment'!$E37,"")</f>
        <v>85.22</v>
      </c>
      <c r="O14" s="109">
        <v>88.5</v>
      </c>
      <c r="P14" s="22">
        <f>IF(O14&lt;&gt;0,O14+'Basic Price Adjustment'!$E37,"")</f>
        <v>95.08</v>
      </c>
      <c r="Q14" s="109">
        <v>91</v>
      </c>
      <c r="R14" s="22">
        <f>IF(Q14&lt;&gt;0,Q14+'Basic Price Adjustment'!$E37,"")</f>
        <v>97.58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82.53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89.99</v>
      </c>
      <c r="K15" s="29">
        <v>79.44</v>
      </c>
      <c r="L15" s="21">
        <f>IF(K15&lt;&gt;0,K15+'Basic Price Adjustment'!$E38,"")</f>
        <v>85.91</v>
      </c>
      <c r="M15" s="112">
        <v>82.7</v>
      </c>
      <c r="N15" s="21">
        <f>IF(M15&lt;&gt;0,M15+'Basic Price Adjustment'!$E38,"")</f>
        <v>89.17</v>
      </c>
      <c r="O15" s="109">
        <v>102</v>
      </c>
      <c r="P15" s="21">
        <f>IF(O15&lt;&gt;0,O15+'Basic Price Adjustment'!$E38,"")</f>
        <v>108.47</v>
      </c>
      <c r="Q15" s="109">
        <v>105</v>
      </c>
      <c r="R15" s="21">
        <f>IF(Q15&lt;&gt;0,Q15+'Basic Price Adjustment'!$E38,"")</f>
        <v>111.47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79.87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85.35</v>
      </c>
      <c r="K16" s="30">
        <v>74.430000000000007</v>
      </c>
      <c r="L16" s="22">
        <f>IF(K16&lt;&gt;0,K16+'Basic Price Adjustment'!$E39,"")</f>
        <v>80.460000000000008</v>
      </c>
      <c r="M16" s="112">
        <v>78.69</v>
      </c>
      <c r="N16" s="22">
        <f>IF(M16&lt;&gt;0,M16+'Basic Price Adjustment'!$E39,"")</f>
        <v>84.72</v>
      </c>
      <c r="O16" s="109">
        <v>89</v>
      </c>
      <c r="P16" s="22">
        <f>IF(O16&lt;&gt;0,O16+'Basic Price Adjustment'!$E39,"")</f>
        <v>95.03</v>
      </c>
      <c r="Q16" s="109">
        <v>91</v>
      </c>
      <c r="R16" s="22">
        <f>IF(Q16&lt;&gt;0,Q16+'Basic Price Adjustment'!$E39,"")</f>
        <v>97.03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85.64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92</v>
      </c>
      <c r="K17" s="29">
        <v>82.15</v>
      </c>
      <c r="L17" s="21">
        <f>IF(K17&lt;&gt;0,K17+'Basic Price Adjustment'!$E40,"")</f>
        <v>89.830000000000013</v>
      </c>
      <c r="M17" s="111">
        <v>83.49</v>
      </c>
      <c r="N17" s="21">
        <f>IF(M17&lt;&gt;0,M17+'Basic Price Adjustment'!$E40,"")</f>
        <v>91.17</v>
      </c>
      <c r="O17" s="109">
        <v>93</v>
      </c>
      <c r="P17" s="21">
        <f>IF(O17&lt;&gt;0,O17+'Basic Price Adjustment'!$E40,"")</f>
        <v>100.68</v>
      </c>
      <c r="Q17" s="109">
        <v>93.75</v>
      </c>
      <c r="R17" s="21">
        <f>IF(Q17&lt;&gt;0,Q17+'Basic Price Adjustment'!$E40,"")</f>
        <v>101.43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90.009999999999991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97.27000000000001</v>
      </c>
      <c r="K18" s="30">
        <v>82.98</v>
      </c>
      <c r="L18" s="22">
        <f>IF(K18&lt;&gt;0,K18+'Basic Price Adjustment'!$E41,"")</f>
        <v>90.550000000000011</v>
      </c>
      <c r="M18" s="111">
        <v>88.82</v>
      </c>
      <c r="N18" s="22">
        <f>IF(M18&lt;&gt;0,M18+'Basic Price Adjustment'!$E41,"")</f>
        <v>96.389999999999986</v>
      </c>
      <c r="O18" s="109">
        <v>103</v>
      </c>
      <c r="P18" s="22">
        <f>IF(O18&lt;&gt;0,O18+'Basic Price Adjustment'!$E41,"")</f>
        <v>110.57</v>
      </c>
      <c r="Q18" s="109">
        <v>105</v>
      </c>
      <c r="R18" s="22">
        <f>IF(Q18&lt;&gt;0,Q18+'Basic Price Adjustment'!$E41,"")</f>
        <v>112.57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85.539999999999992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91.91</v>
      </c>
      <c r="K19" s="29">
        <v>79.430000000000007</v>
      </c>
      <c r="L19" s="21">
        <f>IF(K19&lt;&gt;0,K19+'Basic Price Adjustment'!$E42,"")</f>
        <v>87</v>
      </c>
      <c r="M19" s="111">
        <v>83.51</v>
      </c>
      <c r="N19" s="21">
        <f>IF(M19&lt;&gt;0,M19+'Basic Price Adjustment'!$E42,"")</f>
        <v>91.080000000000013</v>
      </c>
      <c r="O19" s="109">
        <v>91</v>
      </c>
      <c r="P19" s="21">
        <f>IF(O19&lt;&gt;0,O19+'Basic Price Adjustment'!$E42,"")</f>
        <v>98.57</v>
      </c>
      <c r="Q19" s="109">
        <v>93</v>
      </c>
      <c r="R19" s="21">
        <f>IF(Q19&lt;&gt;0,Q19+'Basic Price Adjustment'!$E42,"")</f>
        <v>100.57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87.529999999999987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97.339999999999989</v>
      </c>
      <c r="K20" s="30">
        <v>82.19</v>
      </c>
      <c r="L20" s="22">
        <f>IF(K20&lt;&gt;0,K20+'Basic Price Adjustment'!$E43,"")</f>
        <v>89.649999999999991</v>
      </c>
      <c r="M20" s="111">
        <v>89.01</v>
      </c>
      <c r="N20" s="22">
        <f>IF(M20&lt;&gt;0,M20+'Basic Price Adjustment'!$E43,"")</f>
        <v>96.47</v>
      </c>
      <c r="O20" s="109">
        <v>101</v>
      </c>
      <c r="P20" s="22">
        <f>IF(O20&lt;&gt;0,O20+'Basic Price Adjustment'!$E43,"")</f>
        <v>108.46</v>
      </c>
      <c r="Q20" s="109">
        <v>103</v>
      </c>
      <c r="R20" s="22">
        <f>IF(Q20&lt;&gt;0,Q20+'Basic Price Adjustment'!$E43,"")</f>
        <v>110.46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116.06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115.14</v>
      </c>
      <c r="K21" s="29">
        <v>94.95</v>
      </c>
      <c r="L21" s="21">
        <f>IF(K21&lt;&gt;0,K21+'Basic Price Adjustment'!$E44,"")</f>
        <v>104.17</v>
      </c>
      <c r="M21" s="112">
        <v>112.56</v>
      </c>
      <c r="N21" s="21">
        <f>IF(M21&lt;&gt;0,M21+'Basic Price Adjustment'!$E44,"")</f>
        <v>121.78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114.22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118.81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117.58</v>
      </c>
      <c r="K22" s="30">
        <v>96.88</v>
      </c>
      <c r="L22" s="22">
        <f>IF(K22&lt;&gt;0,K22+'Basic Price Adjustment'!$E45,"")</f>
        <v>105.66</v>
      </c>
      <c r="M22" s="112">
        <v>115.57</v>
      </c>
      <c r="N22" s="22">
        <f>IF(M22&lt;&gt;0,M22+'Basic Price Adjustment'!$E45,"")</f>
        <v>124.35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113.78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104.34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111.03</v>
      </c>
      <c r="K23" s="29">
        <v>96.89</v>
      </c>
      <c r="L23" s="21">
        <f>IF(K23&lt;&gt;0,K23+'Basic Price Adjustment'!$E46,"")</f>
        <v>105.78</v>
      </c>
      <c r="M23" s="112">
        <v>110.7</v>
      </c>
      <c r="N23" s="21">
        <f>IF(M23&lt;&gt;0,M23+'Basic Price Adjustment'!$E46,"")</f>
        <v>119.59</v>
      </c>
      <c r="O23" s="109">
        <v>105</v>
      </c>
      <c r="P23" s="21">
        <f>IF(O23&lt;&gt;0,O23+'Basic Price Adjustment'!$E46,"")</f>
        <v>113.89</v>
      </c>
      <c r="Q23" s="109">
        <v>105</v>
      </c>
      <c r="R23" s="21">
        <f>IF(Q23&lt;&gt;0,Q23+'Basic Price Adjustment'!$E46,"")</f>
        <v>113.89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108.69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114.77</v>
      </c>
      <c r="K24" s="30">
        <v>100.98</v>
      </c>
      <c r="L24" s="22">
        <f>IF(K24&lt;&gt;0,K24+'Basic Price Adjustment'!$E47,"")</f>
        <v>110.09</v>
      </c>
      <c r="M24" s="112">
        <v>111.77</v>
      </c>
      <c r="N24" s="22">
        <f>IF(M24&lt;&gt;0,M24+'Basic Price Adjustment'!$E47,"")</f>
        <v>120.88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114.11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90.69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97.72999999999999</v>
      </c>
      <c r="K25" s="29">
        <v>79.8</v>
      </c>
      <c r="L25" s="21">
        <f>IF(K25&lt;&gt;0,K25+'Basic Price Adjustment'!$E48,"")</f>
        <v>86.82</v>
      </c>
      <c r="M25" s="112">
        <v>93.52</v>
      </c>
      <c r="N25" s="21">
        <f>IF(M25&lt;&gt;0,M25+'Basic Price Adjustment'!$E48,"")</f>
        <v>100.53999999999999</v>
      </c>
      <c r="O25" s="109">
        <v>95</v>
      </c>
      <c r="P25" s="21">
        <f>IF(O25&lt;&gt;0,O25+'Basic Price Adjustment'!$E48,"")</f>
        <v>102.02</v>
      </c>
      <c r="Q25" s="109">
        <v>96</v>
      </c>
      <c r="R25" s="21">
        <f>IF(Q25&lt;&gt;0,Q25+'Basic Price Adjustment'!$E48,"")</f>
        <v>103.02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90.69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100.67999999999999</v>
      </c>
      <c r="K26" s="30">
        <v>81.8</v>
      </c>
      <c r="L26" s="22">
        <f>IF(K26&lt;&gt;0,K26+'Basic Price Adjustment'!$E49,"")</f>
        <v>88.82</v>
      </c>
      <c r="M26" s="112">
        <v>96.35</v>
      </c>
      <c r="N26" s="22">
        <f>IF(M26&lt;&gt;0,M26+'Basic Price Adjustment'!$E49,"")</f>
        <v>103.36999999999999</v>
      </c>
      <c r="O26" s="109">
        <v>103</v>
      </c>
      <c r="P26" s="22">
        <f>IF(O26&lt;&gt;0,O26+'Basic Price Adjustment'!$E49,"")</f>
        <v>110.02</v>
      </c>
      <c r="Q26" s="109">
        <v>106</v>
      </c>
      <c r="R26" s="22">
        <f>IF(Q26&lt;&gt;0,Q26+'Basic Price Adjustment'!$E49,"")</f>
        <v>113.02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231.03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117.1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Q2:R2"/>
    <mergeCell ref="Q6:R6"/>
    <mergeCell ref="O3:R3"/>
    <mergeCell ref="O5:R5"/>
    <mergeCell ref="O4:R4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29"/>
      <c r="R2" s="129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71"/>
      <c r="B4" s="172"/>
      <c r="C4" s="60"/>
      <c r="D4" s="61"/>
      <c r="E4" s="161"/>
      <c r="F4" s="180"/>
      <c r="G4" s="180"/>
      <c r="H4" s="162"/>
      <c r="I4" s="149"/>
      <c r="J4" s="164"/>
      <c r="K4" s="164"/>
      <c r="L4" s="164"/>
      <c r="M4" s="164"/>
      <c r="N4" s="150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159" t="s">
        <v>53</v>
      </c>
      <c r="J5" s="163"/>
      <c r="K5" s="163"/>
      <c r="L5" s="163"/>
      <c r="M5" s="163"/>
      <c r="N5" s="16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75" t="s">
        <v>40</v>
      </c>
      <c r="T6" s="176"/>
      <c r="U6" s="175" t="s">
        <v>41</v>
      </c>
      <c r="V6" s="176"/>
      <c r="W6" s="175" t="s">
        <v>124</v>
      </c>
      <c r="X6" s="176"/>
      <c r="Y6" s="159" t="s">
        <v>49</v>
      </c>
      <c r="Z6" s="160"/>
    </row>
    <row r="7" spans="1:2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5" t="s">
        <v>43</v>
      </c>
      <c r="T7" s="156"/>
      <c r="U7" s="155" t="s">
        <v>16</v>
      </c>
      <c r="V7" s="156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7" t="s">
        <v>44</v>
      </c>
      <c r="T8" s="158"/>
      <c r="U8" s="157" t="s">
        <v>45</v>
      </c>
      <c r="V8" s="158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84.5</v>
      </c>
      <c r="F10" s="25">
        <f>IF(E10&lt;&gt;0,E10+'Basic Price Adjustment'!$E33,"")</f>
        <v>89.65</v>
      </c>
      <c r="G10" s="121">
        <v>87</v>
      </c>
      <c r="H10" s="25">
        <f>IF(G10&lt;&gt;0,G10+'Basic Price Adjustment'!$E33,"")</f>
        <v>92.15</v>
      </c>
      <c r="I10" s="121">
        <v>74.849999999999994</v>
      </c>
      <c r="J10" s="25">
        <f>IF(I10&lt;&gt;0,I10+'Basic Price Adjustment'!$E33,"")</f>
        <v>80</v>
      </c>
      <c r="K10" s="28">
        <v>67.56</v>
      </c>
      <c r="L10" s="25">
        <f>IF(K10&lt;&gt;0,K10+'Basic Price Adjustment'!$E33,"")</f>
        <v>72.710000000000008</v>
      </c>
      <c r="M10" s="111">
        <v>74.87</v>
      </c>
      <c r="N10" s="25">
        <f>IF(M10&lt;&gt;0,M10+'Basic Price Adjustment'!$E33,"")</f>
        <v>80.02000000000001</v>
      </c>
      <c r="O10" s="121">
        <v>72</v>
      </c>
      <c r="P10" s="25">
        <f>IF(O10&lt;&gt;0,O10+'Basic Price Adjustment'!$E33,"")</f>
        <v>77.150000000000006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85.15</v>
      </c>
      <c r="U10" s="121">
        <v>80</v>
      </c>
      <c r="V10" s="25">
        <f>IF(U10&lt;&gt;0,U10+'Basic Price Adjustment'!$E33,"")</f>
        <v>85.15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88</v>
      </c>
      <c r="F11" s="21">
        <f>IF(E11&lt;&gt;0,E11+'Basic Price Adjustment'!$E34,"")</f>
        <v>93.7</v>
      </c>
      <c r="G11" s="109">
        <v>91</v>
      </c>
      <c r="H11" s="21">
        <f>IF(G11&lt;&gt;0,G11+'Basic Price Adjustment'!$E34,"")</f>
        <v>96.7</v>
      </c>
      <c r="I11" s="109">
        <v>79.06</v>
      </c>
      <c r="J11" s="21">
        <f>IF(I11&lt;&gt;0,I11+'Basic Price Adjustment'!$E34,"")</f>
        <v>84.76</v>
      </c>
      <c r="K11" s="29">
        <v>67.31</v>
      </c>
      <c r="L11" s="21">
        <f>IF(K11&lt;&gt;0,K11+'Basic Price Adjustment'!$E34,"")</f>
        <v>73.010000000000005</v>
      </c>
      <c r="M11" s="111">
        <v>78.77</v>
      </c>
      <c r="N11" s="21">
        <f>IF(M11&lt;&gt;0,M11+'Basic Price Adjustment'!$E34,"")</f>
        <v>84.47</v>
      </c>
      <c r="O11" s="109">
        <v>80</v>
      </c>
      <c r="P11" s="21">
        <f>IF(O11&lt;&gt;0,O11+'Basic Price Adjustment'!$E34,"")</f>
        <v>85.7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86.45</v>
      </c>
      <c r="U11" s="109">
        <v>80.75</v>
      </c>
      <c r="V11" s="21">
        <f>IF(U11&lt;&gt;0,U11+'Basic Price Adjustment'!$E34,"")</f>
        <v>86.45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88.5</v>
      </c>
      <c r="F12" s="22">
        <f>IF(E12&lt;&gt;0,E12+'Basic Price Adjustment'!$E35,"")</f>
        <v>94.86</v>
      </c>
      <c r="G12" s="109">
        <v>89.5</v>
      </c>
      <c r="H12" s="22">
        <f>IF(G12&lt;&gt;0,G12+'Basic Price Adjustment'!$E35,"")</f>
        <v>95.86</v>
      </c>
      <c r="I12" s="109">
        <v>79.239999999999995</v>
      </c>
      <c r="J12" s="22">
        <f>IF(I12&lt;&gt;0,I12+'Basic Price Adjustment'!$E35,"")</f>
        <v>85.6</v>
      </c>
      <c r="K12" s="30">
        <v>73.260000000000005</v>
      </c>
      <c r="L12" s="22">
        <f>IF(K12&lt;&gt;0,K12+'Basic Price Adjustment'!$E35,"")</f>
        <v>79.62</v>
      </c>
      <c r="M12" s="111">
        <v>78.61</v>
      </c>
      <c r="N12" s="22">
        <f>IF(M12&lt;&gt;0,M12+'Basic Price Adjustment'!$E35,"")</f>
        <v>84.97</v>
      </c>
      <c r="O12" s="109">
        <v>77</v>
      </c>
      <c r="P12" s="22">
        <f>IF(O12&lt;&gt;0,O12+'Basic Price Adjustment'!$E35,"")</f>
        <v>83.36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88.61</v>
      </c>
      <c r="U12" s="109">
        <v>82.25</v>
      </c>
      <c r="V12" s="22">
        <f>IF(U12&lt;&gt;0,U12+'Basic Price Adjustment'!$E35,"")</f>
        <v>88.61</v>
      </c>
      <c r="W12" s="109">
        <v>98.75</v>
      </c>
      <c r="X12" s="22">
        <f>IF(W12&lt;&gt;0,W12+'Basic Price Adjustment'!$E35,"")</f>
        <v>105.11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88.5</v>
      </c>
      <c r="F13" s="21">
        <f>IF(E13&lt;&gt;0,E13+'Basic Price Adjustment'!$E36,"")</f>
        <v>94.86</v>
      </c>
      <c r="G13" s="109">
        <v>89.5</v>
      </c>
      <c r="H13" s="21">
        <f>IF(G13&lt;&gt;0,G13+'Basic Price Adjustment'!$E36,"")</f>
        <v>95.86</v>
      </c>
      <c r="I13" s="109">
        <v>79.239999999999995</v>
      </c>
      <c r="J13" s="21">
        <f>IF(I13&lt;&gt;0,I13+'Basic Price Adjustment'!$E36,"")</f>
        <v>85.6</v>
      </c>
      <c r="K13" s="29">
        <v>73.260000000000005</v>
      </c>
      <c r="L13" s="21">
        <f>IF(K13&lt;&gt;0,K13+'Basic Price Adjustment'!$E36,"")</f>
        <v>79.62</v>
      </c>
      <c r="M13" s="111">
        <v>78.61</v>
      </c>
      <c r="N13" s="21">
        <f>IF(M13&lt;&gt;0,M13+'Basic Price Adjustment'!$E36,"")</f>
        <v>84.97</v>
      </c>
      <c r="O13" s="109">
        <v>77</v>
      </c>
      <c r="P13" s="21">
        <f>IF(O13&lt;&gt;0,O13+'Basic Price Adjustment'!$E36,"")</f>
        <v>83.36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88.61</v>
      </c>
      <c r="U13" s="109">
        <v>82.25</v>
      </c>
      <c r="V13" s="21">
        <f>IF(U13&lt;&gt;0,U13+'Basic Price Adjustment'!$E36,"")</f>
        <v>88.61</v>
      </c>
      <c r="W13" s="109">
        <v>98.75</v>
      </c>
      <c r="X13" s="21">
        <f>IF(W13&lt;&gt;0,W13+'Basic Price Adjustment'!$E36,"")</f>
        <v>105.11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88.5</v>
      </c>
      <c r="F14" s="22">
        <f>IF(E14&lt;&gt;0,E14+'Basic Price Adjustment'!$E37,"")</f>
        <v>95.08</v>
      </c>
      <c r="G14" s="109">
        <v>91</v>
      </c>
      <c r="H14" s="22">
        <f>IF(G14&lt;&gt;0,G14+'Basic Price Adjustment'!$E37,"")</f>
        <v>97.58</v>
      </c>
      <c r="I14" s="109">
        <v>79.42</v>
      </c>
      <c r="J14" s="22">
        <f>IF(I14&lt;&gt;0,I14+'Basic Price Adjustment'!$E37,"")</f>
        <v>86</v>
      </c>
      <c r="K14" s="30">
        <v>73.23</v>
      </c>
      <c r="L14" s="22">
        <f>IF(K14&lt;&gt;0,K14+'Basic Price Adjustment'!$E37,"")</f>
        <v>79.81</v>
      </c>
      <c r="M14" s="111">
        <v>78.64</v>
      </c>
      <c r="N14" s="22">
        <f>IF(M14&lt;&gt;0,M14+'Basic Price Adjustment'!$E37,"")</f>
        <v>85.22</v>
      </c>
      <c r="O14" s="109">
        <v>77</v>
      </c>
      <c r="P14" s="22">
        <f>IF(O14&lt;&gt;0,O14+'Basic Price Adjustment'!$E37,"")</f>
        <v>83.58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88.83</v>
      </c>
      <c r="U14" s="109">
        <v>82.25</v>
      </c>
      <c r="V14" s="22">
        <f>IF(U14&lt;&gt;0,U14+'Basic Price Adjustment'!$E37,"")</f>
        <v>88.83</v>
      </c>
      <c r="W14" s="109">
        <v>98.75</v>
      </c>
      <c r="X14" s="22">
        <f>IF(W14&lt;&gt;0,W14+'Basic Price Adjustment'!$E37,"")</f>
        <v>105.33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102</v>
      </c>
      <c r="F15" s="21">
        <f>IF(E15&lt;&gt;0,E15+'Basic Price Adjustment'!$E38,"")</f>
        <v>108.47</v>
      </c>
      <c r="G15" s="109">
        <v>105</v>
      </c>
      <c r="H15" s="21">
        <f>IF(G15&lt;&gt;0,G15+'Basic Price Adjustment'!$E38,"")</f>
        <v>111.47</v>
      </c>
      <c r="I15" s="109">
        <v>83.52</v>
      </c>
      <c r="J15" s="21">
        <f>IF(I15&lt;&gt;0,I15+'Basic Price Adjustment'!$E38,"")</f>
        <v>89.99</v>
      </c>
      <c r="K15" s="29">
        <v>79.44</v>
      </c>
      <c r="L15" s="21">
        <f>IF(K15&lt;&gt;0,K15+'Basic Price Adjustment'!$E38,"")</f>
        <v>85.91</v>
      </c>
      <c r="M15" s="112">
        <v>82.7</v>
      </c>
      <c r="N15" s="21">
        <f>IF(M15&lt;&gt;0,M15+'Basic Price Adjustment'!$E38,"")</f>
        <v>89.17</v>
      </c>
      <c r="O15" s="109">
        <v>92</v>
      </c>
      <c r="P15" s="21">
        <f>IF(O15&lt;&gt;0,O15+'Basic Price Adjustment'!$E38,"")</f>
        <v>98.47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97.47</v>
      </c>
      <c r="U15" s="109">
        <v>91</v>
      </c>
      <c r="V15" s="21">
        <f>IF(U15&lt;&gt;0,U15+'Basic Price Adjustment'!$E38,"")</f>
        <v>97.47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89</v>
      </c>
      <c r="F16" s="22">
        <f>IF(E16&lt;&gt;0,E16+'Basic Price Adjustment'!$E39,"")</f>
        <v>95.03</v>
      </c>
      <c r="G16" s="109">
        <v>91</v>
      </c>
      <c r="H16" s="22">
        <f>IF(G16&lt;&gt;0,G16+'Basic Price Adjustment'!$E39,"")</f>
        <v>97.03</v>
      </c>
      <c r="I16" s="109">
        <v>79.319999999999993</v>
      </c>
      <c r="J16" s="22">
        <f>IF(I16&lt;&gt;0,I16+'Basic Price Adjustment'!$E39,"")</f>
        <v>85.35</v>
      </c>
      <c r="K16" s="30">
        <v>74.430000000000007</v>
      </c>
      <c r="L16" s="22">
        <f>IF(K16&lt;&gt;0,K16+'Basic Price Adjustment'!$E39,"")</f>
        <v>80.460000000000008</v>
      </c>
      <c r="M16" s="112">
        <v>78.69</v>
      </c>
      <c r="N16" s="22">
        <f>IF(M16&lt;&gt;0,M16+'Basic Price Adjustment'!$E39,"")</f>
        <v>84.72</v>
      </c>
      <c r="O16" s="109">
        <v>79</v>
      </c>
      <c r="P16" s="22">
        <f>IF(O16&lt;&gt;0,O16+'Basic Price Adjustment'!$E39,"")</f>
        <v>85.03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90.38</v>
      </c>
      <c r="U16" s="109">
        <v>84.35</v>
      </c>
      <c r="V16" s="22">
        <f>IF(U16&lt;&gt;0,U16+'Basic Price Adjustment'!$E39,"")</f>
        <v>90.38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93</v>
      </c>
      <c r="F17" s="21">
        <f>IF(E17&lt;&gt;0,E17+'Basic Price Adjustment'!$E40,"")</f>
        <v>100.68</v>
      </c>
      <c r="G17" s="109">
        <v>93.75</v>
      </c>
      <c r="H17" s="21">
        <f>IF(G17&lt;&gt;0,G17+'Basic Price Adjustment'!$E40,"")</f>
        <v>101.43</v>
      </c>
      <c r="I17" s="109">
        <v>84.32</v>
      </c>
      <c r="J17" s="21">
        <f>IF(I17&lt;&gt;0,I17+'Basic Price Adjustment'!$E40,"")</f>
        <v>92</v>
      </c>
      <c r="K17" s="29">
        <v>82.15</v>
      </c>
      <c r="L17" s="21">
        <f>IF(K17&lt;&gt;0,K17+'Basic Price Adjustment'!$E40,"")</f>
        <v>89.830000000000013</v>
      </c>
      <c r="M17" s="111">
        <v>83.49</v>
      </c>
      <c r="N17" s="21">
        <f>IF(M17&lt;&gt;0,M17+'Basic Price Adjustment'!$E40,"")</f>
        <v>91.17</v>
      </c>
      <c r="O17" s="109">
        <v>81</v>
      </c>
      <c r="P17" s="21">
        <f>IF(O17&lt;&gt;0,O17+'Basic Price Adjustment'!$E40,"")</f>
        <v>88.68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96.43</v>
      </c>
      <c r="U17" s="109">
        <v>88.75</v>
      </c>
      <c r="V17" s="21">
        <f>IF(U17&lt;&gt;0,U17+'Basic Price Adjustment'!$E40,"")</f>
        <v>96.43</v>
      </c>
      <c r="W17" s="109">
        <v>104.25</v>
      </c>
      <c r="X17" s="21">
        <f>IF(W17&lt;&gt;0,W17+'Basic Price Adjustment'!$E40,"")</f>
        <v>111.93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103</v>
      </c>
      <c r="F18" s="22">
        <f>IF(E18&lt;&gt;0,E18+'Basic Price Adjustment'!$E41,"")</f>
        <v>110.57</v>
      </c>
      <c r="G18" s="109">
        <v>105</v>
      </c>
      <c r="H18" s="22">
        <f>IF(G18&lt;&gt;0,G18+'Basic Price Adjustment'!$E41,"")</f>
        <v>112.57</v>
      </c>
      <c r="I18" s="109">
        <v>89.7</v>
      </c>
      <c r="J18" s="22">
        <f>IF(I18&lt;&gt;0,I18+'Basic Price Adjustment'!$E41,"")</f>
        <v>97.27000000000001</v>
      </c>
      <c r="K18" s="30">
        <v>82.98</v>
      </c>
      <c r="L18" s="22">
        <f>IF(K18&lt;&gt;0,K18+'Basic Price Adjustment'!$E41,"")</f>
        <v>90.550000000000011</v>
      </c>
      <c r="M18" s="111">
        <v>88.82</v>
      </c>
      <c r="N18" s="22">
        <f>IF(M18&lt;&gt;0,M18+'Basic Price Adjustment'!$E41,"")</f>
        <v>96.389999999999986</v>
      </c>
      <c r="O18" s="109">
        <v>86</v>
      </c>
      <c r="P18" s="22">
        <f>IF(O18&lt;&gt;0,O18+'Basic Price Adjustment'!$E41,"")</f>
        <v>93.57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106.07</v>
      </c>
      <c r="U18" s="109">
        <v>98.5</v>
      </c>
      <c r="V18" s="22">
        <f>IF(U18&lt;&gt;0,U18+'Basic Price Adjustment'!$E41,"")</f>
        <v>106.07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91</v>
      </c>
      <c r="F19" s="21">
        <f>IF(E19&lt;&gt;0,E19+'Basic Price Adjustment'!$E42,"")</f>
        <v>98.57</v>
      </c>
      <c r="G19" s="109">
        <v>93</v>
      </c>
      <c r="H19" s="21">
        <f>IF(G19&lt;&gt;0,G19+'Basic Price Adjustment'!$E42,"")</f>
        <v>100.57</v>
      </c>
      <c r="I19" s="109">
        <v>84.34</v>
      </c>
      <c r="J19" s="21">
        <f>IF(I19&lt;&gt;0,I19+'Basic Price Adjustment'!$E42,"")</f>
        <v>91.91</v>
      </c>
      <c r="K19" s="29">
        <v>79.430000000000007</v>
      </c>
      <c r="L19" s="21">
        <f>IF(K19&lt;&gt;0,K19+'Basic Price Adjustment'!$E42,"")</f>
        <v>87</v>
      </c>
      <c r="M19" s="111">
        <v>83.51</v>
      </c>
      <c r="N19" s="21">
        <f>IF(M19&lt;&gt;0,M19+'Basic Price Adjustment'!$E42,"")</f>
        <v>91.080000000000013</v>
      </c>
      <c r="O19" s="109">
        <v>81</v>
      </c>
      <c r="P19" s="21">
        <f>IF(O19&lt;&gt;0,O19+'Basic Price Adjustment'!$E42,"")</f>
        <v>88.57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96.32</v>
      </c>
      <c r="U19" s="109">
        <v>88.75</v>
      </c>
      <c r="V19" s="21">
        <f>IF(U19&lt;&gt;0,U19+'Basic Price Adjustment'!$E42,"")</f>
        <v>96.32</v>
      </c>
      <c r="W19" s="109">
        <v>104.25</v>
      </c>
      <c r="X19" s="21">
        <f>IF(W19&lt;&gt;0,W19+'Basic Price Adjustment'!$E42,"")</f>
        <v>111.82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101</v>
      </c>
      <c r="F20" s="22">
        <f>IF(E20&lt;&gt;0,E20+'Basic Price Adjustment'!$E43,"")</f>
        <v>108.46</v>
      </c>
      <c r="G20" s="109">
        <v>103</v>
      </c>
      <c r="H20" s="22">
        <f>IF(G20&lt;&gt;0,G20+'Basic Price Adjustment'!$E43,"")</f>
        <v>110.46</v>
      </c>
      <c r="I20" s="109">
        <v>89.88</v>
      </c>
      <c r="J20" s="22">
        <f>IF(I20&lt;&gt;0,I20+'Basic Price Adjustment'!$E43,"")</f>
        <v>97.339999999999989</v>
      </c>
      <c r="K20" s="30">
        <v>82.19</v>
      </c>
      <c r="L20" s="22">
        <f>IF(K20&lt;&gt;0,K20+'Basic Price Adjustment'!$E43,"")</f>
        <v>89.649999999999991</v>
      </c>
      <c r="M20" s="111">
        <v>89.01</v>
      </c>
      <c r="N20" s="22">
        <f>IF(M20&lt;&gt;0,M20+'Basic Price Adjustment'!$E43,"")</f>
        <v>96.47</v>
      </c>
      <c r="O20" s="109">
        <v>100</v>
      </c>
      <c r="P20" s="22">
        <f>IF(O20&lt;&gt;0,O20+'Basic Price Adjustment'!$E43,"")</f>
        <v>107.46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105.46</v>
      </c>
      <c r="U20" s="109">
        <v>98</v>
      </c>
      <c r="V20" s="22">
        <f>IF(U20&lt;&gt;0,U20+'Basic Price Adjustment'!$E43,"")</f>
        <v>105.46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114.22</v>
      </c>
      <c r="I21" s="109">
        <v>105.92</v>
      </c>
      <c r="J21" s="21">
        <f>IF(I21&lt;&gt;0,I21+'Basic Price Adjustment'!$E44,"")</f>
        <v>115.14</v>
      </c>
      <c r="K21" s="29">
        <v>94.95</v>
      </c>
      <c r="L21" s="21">
        <f>IF(K21&lt;&gt;0,K21+'Basic Price Adjustment'!$E44,"")</f>
        <v>104.17</v>
      </c>
      <c r="M21" s="112">
        <v>112.56</v>
      </c>
      <c r="N21" s="21">
        <f>IF(M21&lt;&gt;0,M21+'Basic Price Adjustment'!$E44,"")</f>
        <v>121.78</v>
      </c>
      <c r="O21" s="109">
        <v>112</v>
      </c>
      <c r="P21" s="21">
        <f>IF(O21&lt;&gt;0,O21+'Basic Price Adjustment'!$E44,"")</f>
        <v>121.22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129.22</v>
      </c>
      <c r="U21" s="109">
        <v>120</v>
      </c>
      <c r="V21" s="21">
        <f>IF(U21&lt;&gt;0,U21+'Basic Price Adjustment'!$E44,"")</f>
        <v>129.22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113.78</v>
      </c>
      <c r="I22" s="109">
        <v>108.8</v>
      </c>
      <c r="J22" s="22">
        <f>IF(I22&lt;&gt;0,I22+'Basic Price Adjustment'!$E45,"")</f>
        <v>117.58</v>
      </c>
      <c r="K22" s="30">
        <v>96.88</v>
      </c>
      <c r="L22" s="22">
        <f>IF(K22&lt;&gt;0,K22+'Basic Price Adjustment'!$E45,"")</f>
        <v>105.66</v>
      </c>
      <c r="M22" s="112">
        <v>115.57</v>
      </c>
      <c r="N22" s="22">
        <f>IF(M22&lt;&gt;0,M22+'Basic Price Adjustment'!$E45,"")</f>
        <v>124.35</v>
      </c>
      <c r="O22" s="109">
        <v>124</v>
      </c>
      <c r="P22" s="22">
        <f>IF(O22&lt;&gt;0,O22+'Basic Price Adjustment'!$E45,"")</f>
        <v>132.78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128.78</v>
      </c>
      <c r="U22" s="109">
        <v>120</v>
      </c>
      <c r="V22" s="22">
        <f>IF(U22&lt;&gt;0,U22+'Basic Price Adjustment'!$E45,"")</f>
        <v>128.78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</v>
      </c>
      <c r="F23" s="21">
        <f>IF(E23&lt;&gt;0,E23+'Basic Price Adjustment'!$E46,"")</f>
        <v>113.89</v>
      </c>
      <c r="G23" s="109">
        <v>105</v>
      </c>
      <c r="H23" s="21">
        <f>IF(G23&lt;&gt;0,G23+'Basic Price Adjustment'!$E46,"")</f>
        <v>113.89</v>
      </c>
      <c r="I23" s="109">
        <v>102.14</v>
      </c>
      <c r="J23" s="21">
        <f>IF(I23&lt;&gt;0,I23+'Basic Price Adjustment'!$E46,"")</f>
        <v>111.03</v>
      </c>
      <c r="K23" s="29">
        <v>96.89</v>
      </c>
      <c r="L23" s="21">
        <f>IF(K23&lt;&gt;0,K23+'Basic Price Adjustment'!$E46,"")</f>
        <v>105.78</v>
      </c>
      <c r="M23" s="112">
        <v>110.7</v>
      </c>
      <c r="N23" s="21">
        <f>IF(M23&lt;&gt;0,M23+'Basic Price Adjustment'!$E46,"")</f>
        <v>119.59</v>
      </c>
      <c r="O23" s="109">
        <v>110</v>
      </c>
      <c r="P23" s="21">
        <f>IF(O23&lt;&gt;0,O23+'Basic Price Adjustment'!$E46,"")</f>
        <v>118.89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123.89</v>
      </c>
      <c r="U23" s="109">
        <v>115</v>
      </c>
      <c r="V23" s="21">
        <f>IF(U23&lt;&gt;0,U23+'Basic Price Adjustment'!$E46,"")</f>
        <v>123.89</v>
      </c>
      <c r="W23" s="109">
        <v>104.25</v>
      </c>
      <c r="X23" s="21">
        <f>IF(W23&lt;&gt;0,W23+'Basic Price Adjustment'!$E46,"")</f>
        <v>113.14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114.11</v>
      </c>
      <c r="I24" s="109">
        <v>105.66</v>
      </c>
      <c r="J24" s="22">
        <f>IF(I24&lt;&gt;0,I24+'Basic Price Adjustment'!$E47,"")</f>
        <v>114.77</v>
      </c>
      <c r="K24" s="30">
        <v>100.98</v>
      </c>
      <c r="L24" s="22">
        <f>IF(K24&lt;&gt;0,K24+'Basic Price Adjustment'!$E47,"")</f>
        <v>110.09</v>
      </c>
      <c r="M24" s="112">
        <v>111.77</v>
      </c>
      <c r="N24" s="22">
        <f>IF(M24&lt;&gt;0,M24+'Basic Price Adjustment'!$E47,"")</f>
        <v>120.88</v>
      </c>
      <c r="O24" s="109">
        <v>121</v>
      </c>
      <c r="P24" s="22">
        <f>IF(O24&lt;&gt;0,O24+'Basic Price Adjustment'!$E47,"")</f>
        <v>130.11000000000001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129.11000000000001</v>
      </c>
      <c r="U24" s="109">
        <v>120</v>
      </c>
      <c r="V24" s="22">
        <f>IF(U24&lt;&gt;0,U24+'Basic Price Adjustment'!$E47,"")</f>
        <v>129.11000000000001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95</v>
      </c>
      <c r="F25" s="21">
        <f>IF(E25&lt;&gt;0,E25+'Basic Price Adjustment'!$E48,"")</f>
        <v>102.02</v>
      </c>
      <c r="G25" s="109">
        <v>96</v>
      </c>
      <c r="H25" s="21">
        <f>IF(G25&lt;&gt;0,G25+'Basic Price Adjustment'!$E48,"")</f>
        <v>103.02</v>
      </c>
      <c r="I25" s="109">
        <v>90.71</v>
      </c>
      <c r="J25" s="21">
        <f>IF(I25&lt;&gt;0,I25+'Basic Price Adjustment'!$E48,"")</f>
        <v>97.72999999999999</v>
      </c>
      <c r="K25" s="29">
        <v>79.8</v>
      </c>
      <c r="L25" s="21">
        <f>IF(K25&lt;&gt;0,K25+'Basic Price Adjustment'!$E48,"")</f>
        <v>86.82</v>
      </c>
      <c r="M25" s="112">
        <v>93.52</v>
      </c>
      <c r="N25" s="21">
        <f>IF(M25&lt;&gt;0,M25+'Basic Price Adjustment'!$E48,"")</f>
        <v>100.53999999999999</v>
      </c>
      <c r="O25" s="109">
        <v>89</v>
      </c>
      <c r="P25" s="21">
        <f>IF(O25&lt;&gt;0,O25+'Basic Price Adjustment'!$E48,"")</f>
        <v>96.02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104.27</v>
      </c>
      <c r="U25" s="109">
        <v>97.25</v>
      </c>
      <c r="V25" s="21">
        <f>IF(U25&lt;&gt;0,U25+'Basic Price Adjustment'!$E48,"")</f>
        <v>104.27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103</v>
      </c>
      <c r="F26" s="22">
        <f>IF(E26&lt;&gt;0,E26+'Basic Price Adjustment'!$E49,"")</f>
        <v>110.02</v>
      </c>
      <c r="G26" s="109">
        <v>106</v>
      </c>
      <c r="H26" s="22">
        <f>IF(G26&lt;&gt;0,G26+'Basic Price Adjustment'!$E49,"")</f>
        <v>113.02</v>
      </c>
      <c r="I26" s="109">
        <v>93.66</v>
      </c>
      <c r="J26" s="22">
        <f>IF(I26&lt;&gt;0,I26+'Basic Price Adjustment'!$E49,"")</f>
        <v>100.67999999999999</v>
      </c>
      <c r="K26" s="30">
        <v>81.8</v>
      </c>
      <c r="L26" s="22">
        <f>IF(K26&lt;&gt;0,K26+'Basic Price Adjustment'!$E49,"")</f>
        <v>88.82</v>
      </c>
      <c r="M26" s="112">
        <v>96.35</v>
      </c>
      <c r="N26" s="22">
        <f>IF(M26&lt;&gt;0,M26+'Basic Price Adjustment'!$E49,"")</f>
        <v>103.36999999999999</v>
      </c>
      <c r="O26" s="109">
        <v>102</v>
      </c>
      <c r="P26" s="22">
        <f>IF(O26&lt;&gt;0,O26+'Basic Price Adjustment'!$E49,"")</f>
        <v>109.02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104.27</v>
      </c>
      <c r="U26" s="109">
        <v>97.25</v>
      </c>
      <c r="V26" s="22">
        <f>IF(U26&lt;&gt;0,U26+'Basic Price Adjustment'!$E49,"")</f>
        <v>104.27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K7:L7"/>
    <mergeCell ref="M7:N7"/>
    <mergeCell ref="I8:J8"/>
    <mergeCell ref="K8:L8"/>
    <mergeCell ref="M8:N8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322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343</v>
      </c>
      <c r="F3" s="160"/>
      <c r="G3" s="159" t="s">
        <v>245</v>
      </c>
      <c r="H3" s="163"/>
      <c r="I3" s="163"/>
      <c r="J3" s="163"/>
      <c r="K3" s="163"/>
      <c r="L3" s="160"/>
    </row>
    <row r="4" spans="1:12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33</v>
      </c>
      <c r="J6" s="162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35</v>
      </c>
      <c r="J7" s="152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38</v>
      </c>
      <c r="J8" s="154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73.150000000000006</v>
      </c>
      <c r="G10" s="121">
        <v>86.5</v>
      </c>
      <c r="H10" s="25">
        <f>IF(G10&lt;&gt;0,G10+'Basic Price Adjustment'!$E33,"")</f>
        <v>91.65</v>
      </c>
      <c r="I10" s="121">
        <v>99.5</v>
      </c>
      <c r="J10" s="25">
        <f>IF(I10&lt;&gt;0,I10+'Basic Price Adjustment'!$E33,"")</f>
        <v>104.65</v>
      </c>
      <c r="K10" s="121">
        <v>69.75</v>
      </c>
      <c r="L10" s="25">
        <f>IF(K10&lt;&gt;0,K10+'Basic Price Adjustment'!$E33,"")</f>
        <v>74.900000000000006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92.2</v>
      </c>
      <c r="I11" s="109">
        <v>99.5</v>
      </c>
      <c r="J11" s="21">
        <f>IF(I11&lt;&gt;0,I11+'Basic Price Adjustment'!$E34,"")</f>
        <v>105.2</v>
      </c>
      <c r="K11" s="109">
        <v>69.75</v>
      </c>
      <c r="L11" s="21">
        <f>IF(K11&lt;&gt;0,K11+'Basic Price Adjustment'!$E34,"")</f>
        <v>75.45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82.36</v>
      </c>
      <c r="G12" s="109">
        <v>94.5</v>
      </c>
      <c r="H12" s="22">
        <f>IF(G12&lt;&gt;0,G12+'Basic Price Adjustment'!$E35,"")</f>
        <v>100.86</v>
      </c>
      <c r="I12" s="109">
        <v>102.5</v>
      </c>
      <c r="J12" s="22">
        <f>IF(I12&lt;&gt;0,I12+'Basic Price Adjustment'!$E35,"")</f>
        <v>108.86</v>
      </c>
      <c r="K12" s="109">
        <v>79.75</v>
      </c>
      <c r="L12" s="22">
        <f>IF(K12&lt;&gt;0,K12+'Basic Price Adjustment'!$E35,"")</f>
        <v>86.11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82.36</v>
      </c>
      <c r="G13" s="109">
        <v>94.5</v>
      </c>
      <c r="H13" s="21">
        <f>IF(G13&lt;&gt;0,G13+'Basic Price Adjustment'!$E36,"")</f>
        <v>100.86</v>
      </c>
      <c r="I13" s="109">
        <v>102.5</v>
      </c>
      <c r="J13" s="21">
        <f>IF(I13&lt;&gt;0,I13+'Basic Price Adjustment'!$E36,"")</f>
        <v>108.86</v>
      </c>
      <c r="K13" s="109">
        <v>79.75</v>
      </c>
      <c r="L13" s="21">
        <f>IF(K13&lt;&gt;0,K13+'Basic Price Adjustment'!$E36,"")</f>
        <v>86.11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85.58</v>
      </c>
      <c r="G14" s="109">
        <v>94.5</v>
      </c>
      <c r="H14" s="22">
        <f>IF(G14&lt;&gt;0,G14+'Basic Price Adjustment'!$E37,"")</f>
        <v>101.08</v>
      </c>
      <c r="I14" s="109">
        <v>104.5</v>
      </c>
      <c r="J14" s="22">
        <f>IF(I14&lt;&gt;0,I14+'Basic Price Adjustment'!$E37,"")</f>
        <v>111.08</v>
      </c>
      <c r="K14" s="109">
        <v>79.75</v>
      </c>
      <c r="L14" s="22">
        <f>IF(K14&lt;&gt;0,K14+'Basic Price Adjustment'!$E37,"")</f>
        <v>86.33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100.53</v>
      </c>
      <c r="I16" s="109">
        <v>103.25</v>
      </c>
      <c r="J16" s="22">
        <f>IF(I16&lt;&gt;0,I16+'Basic Price Adjustment'!$E39,"")</f>
        <v>109.28</v>
      </c>
      <c r="K16" s="109">
        <v>79.849999999999994</v>
      </c>
      <c r="L16" s="22">
        <f>IF(K16&lt;&gt;0,K16+'Basic Price Adjustment'!$E39,"")</f>
        <v>85.88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89.18</v>
      </c>
      <c r="G17" s="109">
        <v>100.5</v>
      </c>
      <c r="H17" s="21">
        <f>IF(G17&lt;&gt;0,G17+'Basic Price Adjustment'!$E40,"")</f>
        <v>108.18</v>
      </c>
      <c r="I17" s="109">
        <v>108.5</v>
      </c>
      <c r="J17" s="21">
        <f>IF(I17&lt;&gt;0,I17+'Basic Price Adjustment'!$E40,"")</f>
        <v>116.18</v>
      </c>
      <c r="K17" s="109">
        <v>81.599999999999994</v>
      </c>
      <c r="L17" s="21">
        <f>IF(K17&lt;&gt;0,K17+'Basic Price Adjustment'!$E40,"")</f>
        <v>89.28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118.07</v>
      </c>
      <c r="I18" s="109">
        <v>114</v>
      </c>
      <c r="J18" s="22">
        <f>IF(I18&lt;&gt;0,I18+'Basic Price Adjustment'!$E41,"")</f>
        <v>121.57</v>
      </c>
      <c r="K18" s="109">
        <v>94.9</v>
      </c>
      <c r="L18" s="22">
        <f>IF(K18&lt;&gt;0,K18+'Basic Price Adjustment'!$E41,"")</f>
        <v>102.47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89.07</v>
      </c>
      <c r="G19" s="109">
        <v>100.5</v>
      </c>
      <c r="H19" s="21">
        <f>IF(G19&lt;&gt;0,G19+'Basic Price Adjustment'!$E42,"")</f>
        <v>108.07</v>
      </c>
      <c r="I19" s="109">
        <v>108.5</v>
      </c>
      <c r="J19" s="21">
        <f>IF(I19&lt;&gt;0,I19+'Basic Price Adjustment'!$E42,"")</f>
        <v>116.07</v>
      </c>
      <c r="K19" s="109">
        <v>82.65</v>
      </c>
      <c r="L19" s="21">
        <f>IF(K19&lt;&gt;0,K19+'Basic Price Adjustment'!$E42,"")</f>
        <v>90.22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93.46</v>
      </c>
      <c r="G20" s="109">
        <v>110.5</v>
      </c>
      <c r="H20" s="22">
        <f>IF(G20&lt;&gt;0,G20+'Basic Price Adjustment'!$E43,"")</f>
        <v>117.96</v>
      </c>
      <c r="I20" s="109">
        <v>111</v>
      </c>
      <c r="J20" s="22">
        <f>IF(I20&lt;&gt;0,I20+'Basic Price Adjustment'!$E43,"")</f>
        <v>118.46</v>
      </c>
      <c r="K20" s="109">
        <v>93.9</v>
      </c>
      <c r="L20" s="22">
        <f>IF(K20&lt;&gt;0,K20+'Basic Price Adjustment'!$E43,"")</f>
        <v>101.36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129.88999999999999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115.52</v>
      </c>
      <c r="I25" s="109">
        <v>108</v>
      </c>
      <c r="J25" s="21">
        <f>IF(I25&lt;&gt;0,I25+'Basic Price Adjustment'!$E48,"")</f>
        <v>115.02</v>
      </c>
      <c r="K25" s="109">
        <v>94.9</v>
      </c>
      <c r="L25" s="21">
        <f>IF(K25&lt;&gt;0,K25+'Basic Price Adjustment'!$E48,"")</f>
        <v>101.92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115.52</v>
      </c>
      <c r="I26" s="109">
        <v>108</v>
      </c>
      <c r="J26" s="22">
        <f>IF(I26&lt;&gt;0,I26+'Basic Price Adjustment'!$E49,"")</f>
        <v>115.02</v>
      </c>
      <c r="K26" s="109">
        <v>94.9</v>
      </c>
      <c r="L26" s="22">
        <f>IF(K26&lt;&gt;0,K26+'Basic Price Adjustment'!$E49,"")</f>
        <v>101.92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</row>
    <row r="4" spans="1:1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</row>
    <row r="6" spans="1:1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</row>
    <row r="7" spans="1:1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1" t="s">
        <v>24</v>
      </c>
      <c r="R7" s="152"/>
    </row>
    <row r="8" spans="1:1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3" t="s">
        <v>69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K4:P4"/>
    <mergeCell ref="K5:P5"/>
    <mergeCell ref="O6:P6"/>
    <mergeCell ref="Q8:R8"/>
    <mergeCell ref="Q3:R3"/>
    <mergeCell ref="Q4:R4"/>
    <mergeCell ref="Q5:R5"/>
    <mergeCell ref="Q6:R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S2" s="192" t="s">
        <v>310</v>
      </c>
      <c r="T2" s="192"/>
      <c r="U2" s="177" t="s">
        <v>311</v>
      </c>
      <c r="V2" s="177"/>
      <c r="W2" s="177"/>
      <c r="X2" s="177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59"/>
      <c r="R3" s="59"/>
      <c r="S3" s="58">
        <v>205613</v>
      </c>
      <c r="T3" s="52"/>
      <c r="U3" s="230" t="s">
        <v>245</v>
      </c>
      <c r="V3" s="228"/>
      <c r="W3" s="228"/>
      <c r="X3" s="228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32</v>
      </c>
      <c r="R6" s="176"/>
      <c r="S6" s="175" t="s">
        <v>31</v>
      </c>
      <c r="T6" s="176"/>
      <c r="U6" s="149" t="s">
        <v>54</v>
      </c>
      <c r="V6" s="150"/>
      <c r="W6" s="161" t="s">
        <v>235</v>
      </c>
      <c r="X6" s="162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42</v>
      </c>
      <c r="T7" s="156"/>
      <c r="U7" s="151" t="s">
        <v>90</v>
      </c>
      <c r="V7" s="152"/>
      <c r="W7" s="151" t="s">
        <v>236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  <c r="W8" s="153" t="s">
        <v>237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77.150000000000006</v>
      </c>
      <c r="U10" s="121">
        <v>67.5</v>
      </c>
      <c r="V10" s="25">
        <f>IF(U10&lt;&gt;0,U10+'Basic Price Adjustment'!$E33,"")</f>
        <v>72.650000000000006</v>
      </c>
      <c r="W10" s="121">
        <v>72.5</v>
      </c>
      <c r="X10" s="25">
        <f>IF(W10&lt;&gt;0,W10+'Basic Price Adjustment'!$E33,"")</f>
        <v>77.650000000000006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85.7</v>
      </c>
      <c r="U11" s="109">
        <v>67.5</v>
      </c>
      <c r="V11" s="21">
        <f>IF(U11&lt;&gt;0,U11+'Basic Price Adjustment'!$E34,"")</f>
        <v>73.2</v>
      </c>
      <c r="W11" s="109">
        <v>72.5</v>
      </c>
      <c r="X11" s="21">
        <f>IF(W11&lt;&gt;0,W11+'Basic Price Adjustment'!$E34,"")</f>
        <v>78.2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83.36</v>
      </c>
      <c r="U12" s="109">
        <v>73.5</v>
      </c>
      <c r="V12" s="22">
        <f>IF(U12&lt;&gt;0,U12+'Basic Price Adjustment'!$E35,"")</f>
        <v>79.86</v>
      </c>
      <c r="W12" s="109">
        <v>78</v>
      </c>
      <c r="X12" s="22">
        <f>IF(W12&lt;&gt;0,W12+'Basic Price Adjustment'!$E35,"")</f>
        <v>84.36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83.36</v>
      </c>
      <c r="U13" s="109">
        <v>73.5</v>
      </c>
      <c r="V13" s="21">
        <f>IF(U13&lt;&gt;0,U13+'Basic Price Adjustment'!$E36,"")</f>
        <v>79.86</v>
      </c>
      <c r="W13" s="109">
        <v>78</v>
      </c>
      <c r="X13" s="21">
        <f>IF(W13&lt;&gt;0,W13+'Basic Price Adjustment'!$E36,"")</f>
        <v>84.36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83.58</v>
      </c>
      <c r="U14" s="109">
        <v>73.5</v>
      </c>
      <c r="V14" s="22">
        <f>IF(U14&lt;&gt;0,U14+'Basic Price Adjustment'!$E37,"")</f>
        <v>80.08</v>
      </c>
      <c r="W14" s="109">
        <v>78</v>
      </c>
      <c r="X14" s="22">
        <f>IF(W14&lt;&gt;0,W14+'Basic Price Adjustment'!$E37,"")</f>
        <v>84.58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98.47</v>
      </c>
      <c r="U15" s="109">
        <v>78</v>
      </c>
      <c r="V15" s="21">
        <f>IF(U15&lt;&gt;0,U15+'Basic Price Adjustment'!$E38,"")</f>
        <v>84.47</v>
      </c>
      <c r="W15" s="109">
        <v>94</v>
      </c>
      <c r="X15" s="21">
        <f>IF(W15&lt;&gt;0,W15+'Basic Price Adjustment'!$E38,"")</f>
        <v>100.47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85.03</v>
      </c>
      <c r="U16" s="109">
        <v>74.75</v>
      </c>
      <c r="V16" s="22">
        <f>IF(U16&lt;&gt;0,U16+'Basic Price Adjustment'!$E39,"")</f>
        <v>80.78</v>
      </c>
      <c r="W16" s="109">
        <v>80</v>
      </c>
      <c r="X16" s="22">
        <f>IF(W16&lt;&gt;0,W16+'Basic Price Adjustment'!$E39,"")</f>
        <v>86.03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88.68</v>
      </c>
      <c r="U17" s="109">
        <v>79.349999999999994</v>
      </c>
      <c r="V17" s="21">
        <f>IF(U17&lt;&gt;0,U17+'Basic Price Adjustment'!$E40,"")</f>
        <v>87.03</v>
      </c>
      <c r="W17" s="109">
        <v>85</v>
      </c>
      <c r="X17" s="21">
        <f>IF(W17&lt;&gt;0,W17+'Basic Price Adjustment'!$E40,"")</f>
        <v>92.68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93.57</v>
      </c>
      <c r="U18" s="109">
        <v>83.25</v>
      </c>
      <c r="V18" s="22">
        <f>IF(U18&lt;&gt;0,U18+'Basic Price Adjustment'!$E41,"")</f>
        <v>90.82</v>
      </c>
      <c r="W18" s="109">
        <v>98</v>
      </c>
      <c r="X18" s="22">
        <f>IF(W18&lt;&gt;0,W18+'Basic Price Adjustment'!$E41,"")</f>
        <v>105.57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88.57</v>
      </c>
      <c r="U19" s="109">
        <v>79.349999999999994</v>
      </c>
      <c r="V19" s="21">
        <f>IF(U19&lt;&gt;0,U19+'Basic Price Adjustment'!$E42,"")</f>
        <v>86.919999999999987</v>
      </c>
      <c r="W19" s="109">
        <v>83</v>
      </c>
      <c r="X19" s="21">
        <f>IF(W19&lt;&gt;0,W19+'Basic Price Adjustment'!$E42,"")</f>
        <v>90.57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107.46</v>
      </c>
      <c r="U20" s="109">
        <v>83.5</v>
      </c>
      <c r="V20" s="22">
        <f>IF(U20&lt;&gt;0,U20+'Basic Price Adjustment'!$E43,"")</f>
        <v>90.96</v>
      </c>
      <c r="W20" s="109">
        <v>98</v>
      </c>
      <c r="X20" s="22">
        <f>IF(W20&lt;&gt;0,W20+'Basic Price Adjustment'!$E43,"")</f>
        <v>105.46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121.22</v>
      </c>
      <c r="U21" s="109">
        <v>92.25</v>
      </c>
      <c r="V21" s="21">
        <f>IF(U21&lt;&gt;0,U21+'Basic Price Adjustment'!$E44,"")</f>
        <v>101.47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132.78</v>
      </c>
      <c r="U22" s="109">
        <v>94.25</v>
      </c>
      <c r="V22" s="22">
        <f>IF(U22&lt;&gt;0,U22+'Basic Price Adjustment'!$E45,"")</f>
        <v>103.03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118.89</v>
      </c>
      <c r="U23" s="109">
        <v>94.25</v>
      </c>
      <c r="V23" s="21">
        <f>IF(U23&lt;&gt;0,U23+'Basic Price Adjustment'!$E46,"")</f>
        <v>103.14</v>
      </c>
      <c r="W23" s="109">
        <v>105</v>
      </c>
      <c r="X23" s="21">
        <f>IF(W23&lt;&gt;0,W23+'Basic Price Adjustment'!$E46,"")</f>
        <v>113.89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130.11000000000001</v>
      </c>
      <c r="U24" s="109">
        <v>98.25</v>
      </c>
      <c r="V24" s="22">
        <f>IF(U24&lt;&gt;0,U24+'Basic Price Adjustment'!$E47,"")</f>
        <v>107.36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96.02</v>
      </c>
      <c r="U25" s="109">
        <v>83.4</v>
      </c>
      <c r="V25" s="21">
        <f>IF(U25&lt;&gt;0,U25+'Basic Price Adjustment'!$E48,"")</f>
        <v>90.42</v>
      </c>
      <c r="W25" s="109">
        <v>100</v>
      </c>
      <c r="X25" s="21">
        <f>IF(W25&lt;&gt;0,W25+'Basic Price Adjustment'!$E48,"")</f>
        <v>107.02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109.02</v>
      </c>
      <c r="U26" s="109">
        <v>83.4</v>
      </c>
      <c r="V26" s="22">
        <f>IF(U26&lt;&gt;0,U26+'Basic Price Adjustment'!$E49,"")</f>
        <v>90.42</v>
      </c>
      <c r="W26" s="109">
        <v>100</v>
      </c>
      <c r="X26" s="22">
        <f>IF(W26&lt;&gt;0,W26+'Basic Price Adjustment'!$E49,"")</f>
        <v>107.02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C2:J2"/>
    <mergeCell ref="K2:P2"/>
    <mergeCell ref="S2:T2"/>
    <mergeCell ref="U2:X2"/>
    <mergeCell ref="C3:J3"/>
    <mergeCell ref="U3:X3"/>
    <mergeCell ref="C4:J4"/>
    <mergeCell ref="C5:J5"/>
    <mergeCell ref="C6:D6"/>
    <mergeCell ref="G6:H6"/>
    <mergeCell ref="I6:J6"/>
    <mergeCell ref="E6:F6"/>
    <mergeCell ref="S8:T8"/>
    <mergeCell ref="Q6:R6"/>
    <mergeCell ref="Q7:R7"/>
    <mergeCell ref="Q8:R8"/>
    <mergeCell ref="S6:T6"/>
    <mergeCell ref="S7:T7"/>
    <mergeCell ref="G7:H7"/>
    <mergeCell ref="I7:J7"/>
    <mergeCell ref="C8:D8"/>
    <mergeCell ref="G8:H8"/>
    <mergeCell ref="I8:J8"/>
    <mergeCell ref="E7:F7"/>
    <mergeCell ref="E8:F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1"/>
      <c r="B4" s="172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1"/>
      <c r="B5" s="173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84.42</v>
      </c>
      <c r="E10" s="117">
        <v>77.599999999999994</v>
      </c>
      <c r="F10" s="25">
        <f>IF(E10&lt;&gt;0,E10+'Basic Price Adjustment'!$E33,"")</f>
        <v>82.75</v>
      </c>
      <c r="G10" s="117">
        <v>80</v>
      </c>
      <c r="H10" s="25">
        <f>IF(G10&lt;&gt;0,G10+'Basic Price Adjustment'!$E33,"")</f>
        <v>85.15</v>
      </c>
      <c r="I10" s="117">
        <v>80</v>
      </c>
      <c r="J10" s="25">
        <f>IF(I10&lt;&gt;0,I10+'Basic Price Adjustment'!$E33,"")</f>
        <v>85.15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>
        <v>80.75</v>
      </c>
      <c r="H11" s="21">
        <f>IF(G11&lt;&gt;0,G11+'Basic Price Adjustment'!$E34,"")</f>
        <v>86.45</v>
      </c>
      <c r="I11" s="109">
        <v>80.75</v>
      </c>
      <c r="J11" s="21">
        <f>IF(I11&lt;&gt;0,I11+'Basic Price Adjustment'!$E34,"")</f>
        <v>86.45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86.73</v>
      </c>
      <c r="E12" s="115">
        <v>80.77</v>
      </c>
      <c r="F12" s="22">
        <f>IF(E12&lt;&gt;0,E12+'Basic Price Adjustment'!$E35,"")</f>
        <v>87.13</v>
      </c>
      <c r="G12" s="115">
        <v>82.25</v>
      </c>
      <c r="H12" s="22">
        <f>IF(G12&lt;&gt;0,G12+'Basic Price Adjustment'!$E35,"")</f>
        <v>88.61</v>
      </c>
      <c r="I12" s="115">
        <v>82.25</v>
      </c>
      <c r="J12" s="22">
        <f>IF(I12&lt;&gt;0,I12+'Basic Price Adjustment'!$E35,"")</f>
        <v>88.61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82.25</v>
      </c>
      <c r="H13" s="21">
        <f>IF(G13&lt;&gt;0,G13+'Basic Price Adjustment'!$E36,"")</f>
        <v>88.61</v>
      </c>
      <c r="I13" s="109">
        <v>82.25</v>
      </c>
      <c r="J13" s="21">
        <f>IF(I13&lt;&gt;0,I13+'Basic Price Adjustment'!$E36,"")</f>
        <v>88.61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87.09</v>
      </c>
      <c r="E14" s="115">
        <v>82.95</v>
      </c>
      <c r="F14" s="22">
        <f>IF(E14&lt;&gt;0,E14+'Basic Price Adjustment'!$E37,"")</f>
        <v>89.53</v>
      </c>
      <c r="G14" s="115">
        <v>82.25</v>
      </c>
      <c r="H14" s="22">
        <f>IF(G14&lt;&gt;0,G14+'Basic Price Adjustment'!$E37,"")</f>
        <v>88.83</v>
      </c>
      <c r="I14" s="115">
        <v>82.25</v>
      </c>
      <c r="J14" s="22">
        <f>IF(I14&lt;&gt;0,I14+'Basic Price Adjustment'!$E37,"")</f>
        <v>88.83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>
        <v>91</v>
      </c>
      <c r="H15" s="21">
        <f>IF(G15&lt;&gt;0,G15+'Basic Price Adjustment'!$E38,"")</f>
        <v>97.47</v>
      </c>
      <c r="I15" s="109">
        <v>91</v>
      </c>
      <c r="J15" s="21">
        <f>IF(I15&lt;&gt;0,I15+'Basic Price Adjustment'!$E38,"")</f>
        <v>97.47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89.77</v>
      </c>
      <c r="E16" s="115">
        <v>82.65</v>
      </c>
      <c r="F16" s="22">
        <f>IF(E16&lt;&gt;0,E16+'Basic Price Adjustment'!$E39,"")</f>
        <v>88.68</v>
      </c>
      <c r="G16" s="115">
        <v>84.35</v>
      </c>
      <c r="H16" s="22">
        <f>IF(G16&lt;&gt;0,G16+'Basic Price Adjustment'!$E39,"")</f>
        <v>90.38</v>
      </c>
      <c r="I16" s="115">
        <v>84.35</v>
      </c>
      <c r="J16" s="22">
        <f>IF(I16&lt;&gt;0,I16+'Basic Price Adjustment'!$E39,"")</f>
        <v>90.38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88.75</v>
      </c>
      <c r="H17" s="21">
        <f>IF(G17&lt;&gt;0,G17+'Basic Price Adjustment'!$E40,"")</f>
        <v>96.43</v>
      </c>
      <c r="I17" s="109">
        <v>88.75</v>
      </c>
      <c r="J17" s="21">
        <f>IF(I17&lt;&gt;0,I17+'Basic Price Adjustment'!$E40,"")</f>
        <v>96.43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106.11000000000001</v>
      </c>
      <c r="E18" s="115">
        <v>94.14</v>
      </c>
      <c r="F18" s="22">
        <f>IF(E18&lt;&gt;0,E18+'Basic Price Adjustment'!$E41,"")</f>
        <v>101.71000000000001</v>
      </c>
      <c r="G18" s="115">
        <v>98.5</v>
      </c>
      <c r="H18" s="22">
        <f>IF(G18&lt;&gt;0,G18+'Basic Price Adjustment'!$E41,"")</f>
        <v>106.07</v>
      </c>
      <c r="I18" s="115">
        <v>98.5</v>
      </c>
      <c r="J18" s="22">
        <f>IF(I18&lt;&gt;0,I18+'Basic Price Adjustment'!$E41,"")</f>
        <v>106.07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88.75</v>
      </c>
      <c r="H19" s="21">
        <f>IF(G19&lt;&gt;0,G19+'Basic Price Adjustment'!$E42,"")</f>
        <v>96.32</v>
      </c>
      <c r="I19" s="109">
        <v>88.75</v>
      </c>
      <c r="J19" s="21">
        <f>IF(I19&lt;&gt;0,I19+'Basic Price Adjustment'!$E42,"")</f>
        <v>96.32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104.02</v>
      </c>
      <c r="E20" s="115">
        <v>96.89</v>
      </c>
      <c r="F20" s="22">
        <f>IF(E20&lt;&gt;0,E20+'Basic Price Adjustment'!$E43,"")</f>
        <v>104.35</v>
      </c>
      <c r="G20" s="115">
        <v>98</v>
      </c>
      <c r="H20" s="22">
        <f>IF(G20&lt;&gt;0,G20+'Basic Price Adjustment'!$E43,"")</f>
        <v>105.46</v>
      </c>
      <c r="I20" s="115">
        <v>98</v>
      </c>
      <c r="J20" s="22">
        <f>IF(I20&lt;&gt;0,I20+'Basic Price Adjustment'!$E43,"")</f>
        <v>105.46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>
        <v>120</v>
      </c>
      <c r="H21" s="21">
        <f>IF(G21&lt;&gt;0,G21+'Basic Price Adjustment'!$E44,"")</f>
        <v>129.22</v>
      </c>
      <c r="I21" s="109">
        <v>120</v>
      </c>
      <c r="J21" s="21">
        <f>IF(I21&lt;&gt;0,I21+'Basic Price Adjustment'!$E44,"")</f>
        <v>129.22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128.78</v>
      </c>
      <c r="E22" s="115">
        <v>119.75</v>
      </c>
      <c r="F22" s="22">
        <f>IF(E22&lt;&gt;0,E22+'Basic Price Adjustment'!$E45,"")</f>
        <v>128.53</v>
      </c>
      <c r="G22" s="115">
        <v>120</v>
      </c>
      <c r="H22" s="22">
        <f>IF(G22&lt;&gt;0,G22+'Basic Price Adjustment'!$E45,"")</f>
        <v>128.78</v>
      </c>
      <c r="I22" s="115">
        <v>120</v>
      </c>
      <c r="J22" s="22">
        <f>IF(I22&lt;&gt;0,I22+'Basic Price Adjustment'!$E45,"")</f>
        <v>128.78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>
        <v>115</v>
      </c>
      <c r="H23" s="21">
        <f>IF(G23&lt;&gt;0,G23+'Basic Price Adjustment'!$E46,"")</f>
        <v>123.89</v>
      </c>
      <c r="I23" s="109">
        <v>115</v>
      </c>
      <c r="J23" s="21">
        <f>IF(I23&lt;&gt;0,I23+'Basic Price Adjustment'!$E46,"")</f>
        <v>123.89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126.78</v>
      </c>
      <c r="E24" s="115">
        <v>119.67</v>
      </c>
      <c r="F24" s="22">
        <f>IF(E24&lt;&gt;0,E24+'Basic Price Adjustment'!$E47,"")</f>
        <v>128.78</v>
      </c>
      <c r="G24" s="115">
        <v>120</v>
      </c>
      <c r="H24" s="22">
        <f>IF(G24&lt;&gt;0,G24+'Basic Price Adjustment'!$E47,"")</f>
        <v>129.11000000000001</v>
      </c>
      <c r="I24" s="115">
        <v>120</v>
      </c>
      <c r="J24" s="22">
        <f>IF(I24&lt;&gt;0,I24+'Basic Price Adjustment'!$E47,"")</f>
        <v>129.11000000000001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>
        <v>97.25</v>
      </c>
      <c r="H25" s="21">
        <f>IF(G25&lt;&gt;0,G25+'Basic Price Adjustment'!$E48,"")</f>
        <v>104.27</v>
      </c>
      <c r="I25" s="109">
        <v>97.25</v>
      </c>
      <c r="J25" s="21">
        <f>IF(I25&lt;&gt;0,I25+'Basic Price Adjustment'!$E48,"")</f>
        <v>104.27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102.78999999999999</v>
      </c>
      <c r="E26" s="115">
        <v>97.27</v>
      </c>
      <c r="F26" s="22">
        <f>IF(E26&lt;&gt;0,E26+'Basic Price Adjustment'!$E49,"")</f>
        <v>104.28999999999999</v>
      </c>
      <c r="G26" s="115">
        <v>97.25</v>
      </c>
      <c r="H26" s="22">
        <f>IF(G26&lt;&gt;0,G26+'Basic Price Adjustment'!$E49,"")</f>
        <v>104.27</v>
      </c>
      <c r="I26" s="115">
        <v>97.25</v>
      </c>
      <c r="J26" s="22">
        <f>IF(I26&lt;&gt;0,I26+'Basic Price Adjustment'!$E49,"")</f>
        <v>104.27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234" t="s">
        <v>317</v>
      </c>
      <c r="T2" s="235"/>
      <c r="U2" s="249" t="s">
        <v>329</v>
      </c>
      <c r="V2" s="177"/>
      <c r="W2" s="177" t="s">
        <v>345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</row>
    <row r="3" spans="1:3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</row>
    <row r="4" spans="1:34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80"/>
      <c r="Q4" s="180"/>
      <c r="R4" s="162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</row>
    <row r="5" spans="1:3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246" t="s">
        <v>60</v>
      </c>
      <c r="T5" s="247"/>
      <c r="U5" s="247"/>
      <c r="V5" s="247"/>
      <c r="W5" s="247"/>
      <c r="X5" s="247"/>
      <c r="Y5" s="247"/>
      <c r="Z5" s="248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</row>
    <row r="6" spans="1:34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55</v>
      </c>
      <c r="N6" s="162"/>
      <c r="O6" s="161" t="s">
        <v>54</v>
      </c>
      <c r="P6" s="162"/>
      <c r="Q6" s="161" t="s">
        <v>56</v>
      </c>
      <c r="R6" s="162"/>
      <c r="S6" s="186" t="s">
        <v>261</v>
      </c>
      <c r="T6" s="188"/>
      <c r="U6" s="149" t="s">
        <v>262</v>
      </c>
      <c r="V6" s="164"/>
      <c r="W6" s="175" t="s">
        <v>260</v>
      </c>
      <c r="X6" s="176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</row>
    <row r="7" spans="1:3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152</v>
      </c>
      <c r="V7" s="156"/>
      <c r="W7" s="155" t="s">
        <v>272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</row>
    <row r="8" spans="1:34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69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76" t="s">
        <v>153</v>
      </c>
      <c r="V8" s="77"/>
      <c r="W8" s="157" t="s">
        <v>273</v>
      </c>
      <c r="X8" s="158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76.150000000000006</v>
      </c>
      <c r="E10" s="121">
        <v>56.5</v>
      </c>
      <c r="F10" s="25">
        <f>IF(E10&lt;&gt;0,E10+'Basic Price Adjustment'!$E33,"")</f>
        <v>61.65</v>
      </c>
      <c r="G10" s="121">
        <v>56.5</v>
      </c>
      <c r="H10" s="25">
        <f>IF(G10&lt;&gt;0,G10+'Basic Price Adjustment'!$E33,"")</f>
        <v>61.65</v>
      </c>
      <c r="I10" s="121">
        <v>67.42</v>
      </c>
      <c r="J10" s="25">
        <f>IF(I10&lt;&gt;0,I10+'Basic Price Adjustment'!$E33,"")</f>
        <v>72.570000000000007</v>
      </c>
      <c r="K10" s="121">
        <v>56.5</v>
      </c>
      <c r="L10" s="25">
        <f>IF(K10&lt;&gt;0,K10+'Basic Price Adjustment'!$E33,"")</f>
        <v>61.65</v>
      </c>
      <c r="M10" s="121">
        <v>74.849999999999994</v>
      </c>
      <c r="N10" s="25">
        <f>IF(M10&lt;&gt;0,M10+'Basic Price Adjustment'!$E33,"")</f>
        <v>80</v>
      </c>
      <c r="O10" s="50">
        <v>67.56</v>
      </c>
      <c r="P10" s="25">
        <f>IF(O10&lt;&gt;0,O10+'Basic Price Adjustment'!$E33,"")</f>
        <v>72.710000000000008</v>
      </c>
      <c r="Q10" s="111">
        <v>74.87</v>
      </c>
      <c r="R10" s="25">
        <f>IF(Q10&lt;&gt;0,Q10+'Basic Price Adjustment'!$E33,"")</f>
        <v>80.02000000000001</v>
      </c>
      <c r="S10" s="111">
        <v>72</v>
      </c>
      <c r="T10" s="25">
        <f>IF(S10&lt;&gt;0,S10+'Basic Price Adjustment'!$E33,"")</f>
        <v>77.150000000000006</v>
      </c>
      <c r="U10" s="121">
        <v>84.5</v>
      </c>
      <c r="V10" s="25">
        <f>IF(U10&lt;&gt;0,U10+'Basic Price Adjustment'!$E33,"")</f>
        <v>89.65</v>
      </c>
      <c r="W10" s="121">
        <v>76</v>
      </c>
      <c r="X10" s="25">
        <f>IF(W10&lt;&gt;0,W10+'Basic Price Adjustment'!$E33,"")</f>
        <v>81.150000000000006</v>
      </c>
      <c r="Y10" s="121">
        <v>87</v>
      </c>
      <c r="Z10" s="25">
        <f>IF(Y10&lt;&gt;0,Y10+'Basic Price Adjustment'!$E33,"")</f>
        <v>92.15</v>
      </c>
      <c r="AA10" s="121">
        <v>85.75</v>
      </c>
      <c r="AB10" s="25">
        <f>IF(AA10&lt;&gt;0,AA10+'Basic Price Adjustment'!$E33,"")</f>
        <v>90.9</v>
      </c>
      <c r="AC10" s="121">
        <v>85.75</v>
      </c>
      <c r="AD10" s="25">
        <f>IF(AC10&lt;&gt;0,AC10+'Basic Price Adjustment'!$E33,"")</f>
        <v>90.9</v>
      </c>
      <c r="AE10" s="121">
        <v>75.5</v>
      </c>
      <c r="AF10" s="25">
        <f>IF(AE10&lt;&gt;0,AE10+'Basic Price Adjustment'!$E33,"")</f>
        <v>80.650000000000006</v>
      </c>
      <c r="AG10" s="121">
        <v>72</v>
      </c>
      <c r="AH10" s="25">
        <f>IF(AG10&lt;&gt;0,AG10+'Basic Price Adjustment'!$E33,"")</f>
        <v>77.150000000000006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09">
        <v>58.76</v>
      </c>
      <c r="F11" s="21">
        <f>IF(E11&lt;&gt;0,E11+'Basic Price Adjustment'!$E34,"")</f>
        <v>64.459999999999994</v>
      </c>
      <c r="G11" s="109">
        <v>58.76</v>
      </c>
      <c r="H11" s="21">
        <f>IF(G11&lt;&gt;0,G11+'Basic Price Adjustment'!$E34,"")</f>
        <v>64.459999999999994</v>
      </c>
      <c r="I11" s="109">
        <v>70.98</v>
      </c>
      <c r="J11" s="21">
        <f>IF(I11&lt;&gt;0,I11+'Basic Price Adjustment'!$E34,"")</f>
        <v>76.680000000000007</v>
      </c>
      <c r="K11" s="109">
        <v>58.76</v>
      </c>
      <c r="L11" s="21">
        <f>IF(K11&lt;&gt;0,K11+'Basic Price Adjustment'!$E34,"")</f>
        <v>64.459999999999994</v>
      </c>
      <c r="M11" s="109">
        <v>79.06</v>
      </c>
      <c r="N11" s="21">
        <f>IF(M11&lt;&gt;0,M11+'Basic Price Adjustment'!$E34,"")</f>
        <v>84.76</v>
      </c>
      <c r="O11" s="29">
        <v>67.31</v>
      </c>
      <c r="P11" s="21">
        <f>IF(O11&lt;&gt;0,O11+'Basic Price Adjustment'!$E34,"")</f>
        <v>73.010000000000005</v>
      </c>
      <c r="Q11" s="111">
        <v>78.77</v>
      </c>
      <c r="R11" s="21">
        <f>IF(Q11&lt;&gt;0,Q11+'Basic Price Adjustment'!$E34,"")</f>
        <v>84.47</v>
      </c>
      <c r="S11" s="111">
        <v>74</v>
      </c>
      <c r="T11" s="21">
        <f>IF(S11&lt;&gt;0,S11+'Basic Price Adjustment'!$E34,"")</f>
        <v>79.7</v>
      </c>
      <c r="U11" s="109">
        <v>88</v>
      </c>
      <c r="V11" s="21">
        <f>IF(U11&lt;&gt;0,U11+'Basic Price Adjustment'!$E34,"")</f>
        <v>93.7</v>
      </c>
      <c r="W11" s="109">
        <v>77</v>
      </c>
      <c r="X11" s="21">
        <f>IF(W11&lt;&gt;0,W11+'Basic Price Adjustment'!$E34,"")</f>
        <v>82.7</v>
      </c>
      <c r="Y11" s="109">
        <v>91</v>
      </c>
      <c r="Z11" s="21">
        <f>IF(Y11&lt;&gt;0,Y11+'Basic Price Adjustment'!$E34,"")</f>
        <v>96.7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82.2</v>
      </c>
      <c r="AG11" s="109">
        <v>75</v>
      </c>
      <c r="AH11" s="21">
        <f>IF(AG11&lt;&gt;0,AG11+'Basic Price Adjustment'!$E34,"")</f>
        <v>80.7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74.36</v>
      </c>
      <c r="E12" s="109">
        <v>59.18</v>
      </c>
      <c r="F12" s="22">
        <f>IF(E12&lt;&gt;0,E12+'Basic Price Adjustment'!$E35,"")</f>
        <v>65.540000000000006</v>
      </c>
      <c r="G12" s="109">
        <v>59.18</v>
      </c>
      <c r="H12" s="22">
        <f>IF(G12&lt;&gt;0,G12+'Basic Price Adjustment'!$E35,"")</f>
        <v>65.540000000000006</v>
      </c>
      <c r="I12" s="109">
        <v>69.84</v>
      </c>
      <c r="J12" s="22">
        <f>IF(I12&lt;&gt;0,I12+'Basic Price Adjustment'!$E35,"")</f>
        <v>76.2</v>
      </c>
      <c r="K12" s="109">
        <v>59.18</v>
      </c>
      <c r="L12" s="22">
        <f>IF(K12&lt;&gt;0,K12+'Basic Price Adjustment'!$E35,"")</f>
        <v>65.540000000000006</v>
      </c>
      <c r="M12" s="109">
        <v>79.239999999999995</v>
      </c>
      <c r="N12" s="22">
        <f>IF(M12&lt;&gt;0,M12+'Basic Price Adjustment'!$E35,"")</f>
        <v>85.6</v>
      </c>
      <c r="O12" s="48">
        <v>73.260000000000005</v>
      </c>
      <c r="P12" s="22">
        <f>IF(O12&lt;&gt;0,O12+'Basic Price Adjustment'!$E35,"")</f>
        <v>79.62</v>
      </c>
      <c r="Q12" s="111">
        <v>78.61</v>
      </c>
      <c r="R12" s="22">
        <f>IF(Q12&lt;&gt;0,Q12+'Basic Price Adjustment'!$E35,"")</f>
        <v>84.97</v>
      </c>
      <c r="S12" s="111">
        <v>71</v>
      </c>
      <c r="T12" s="22">
        <f>IF(S12&lt;&gt;0,S12+'Basic Price Adjustment'!$E35,"")</f>
        <v>77.36</v>
      </c>
      <c r="U12" s="109">
        <v>88.5</v>
      </c>
      <c r="V12" s="22">
        <f>IF(U12&lt;&gt;0,U12+'Basic Price Adjustment'!$E35,"")</f>
        <v>94.86</v>
      </c>
      <c r="W12" s="109">
        <v>76</v>
      </c>
      <c r="X12" s="22">
        <f>IF(W12&lt;&gt;0,W12+'Basic Price Adjustment'!$E35,"")</f>
        <v>82.36</v>
      </c>
      <c r="Y12" s="109">
        <v>89.5</v>
      </c>
      <c r="Z12" s="22">
        <f>IF(Y12&lt;&gt;0,Y12+'Basic Price Adjustment'!$E35,"")</f>
        <v>95.86</v>
      </c>
      <c r="AA12" s="109">
        <v>85.75</v>
      </c>
      <c r="AB12" s="22">
        <f>IF(AA12&lt;&gt;0,AA12+'Basic Price Adjustment'!$E35,"")</f>
        <v>92.11</v>
      </c>
      <c r="AC12" s="109">
        <v>85.75</v>
      </c>
      <c r="AD12" s="22">
        <f>IF(AC12&lt;&gt;0,AC12+'Basic Price Adjustment'!$E35,"")</f>
        <v>92.11</v>
      </c>
      <c r="AE12" s="109">
        <v>77.5</v>
      </c>
      <c r="AF12" s="22">
        <f>IF(AE12&lt;&gt;0,AE12+'Basic Price Adjustment'!$E35,"")</f>
        <v>83.86</v>
      </c>
      <c r="AG12" s="109">
        <v>72.5</v>
      </c>
      <c r="AH12" s="22">
        <f>IF(AG12&lt;&gt;0,AG12+'Basic Price Adjustment'!$E35,"")</f>
        <v>78.86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09">
        <v>59.18</v>
      </c>
      <c r="F13" s="21">
        <f>IF(E13&lt;&gt;0,E13+'Basic Price Adjustment'!$E36,"")</f>
        <v>65.540000000000006</v>
      </c>
      <c r="G13" s="109">
        <v>59.18</v>
      </c>
      <c r="H13" s="21">
        <f>IF(G13&lt;&gt;0,G13+'Basic Price Adjustment'!$E36,"")</f>
        <v>65.540000000000006</v>
      </c>
      <c r="I13" s="109">
        <v>69.84</v>
      </c>
      <c r="J13" s="21">
        <f>IF(I13&lt;&gt;0,I13+'Basic Price Adjustment'!$E36,"")</f>
        <v>76.2</v>
      </c>
      <c r="K13" s="109">
        <v>59.18</v>
      </c>
      <c r="L13" s="21">
        <f>IF(K13&lt;&gt;0,K13+'Basic Price Adjustment'!$E36,"")</f>
        <v>65.540000000000006</v>
      </c>
      <c r="M13" s="109">
        <v>79.239999999999995</v>
      </c>
      <c r="N13" s="21">
        <f>IF(M13&lt;&gt;0,M13+'Basic Price Adjustment'!$E36,"")</f>
        <v>85.6</v>
      </c>
      <c r="O13" s="29">
        <v>73.260000000000005</v>
      </c>
      <c r="P13" s="21">
        <f>IF(O13&lt;&gt;0,O13+'Basic Price Adjustment'!$E36,"")</f>
        <v>79.62</v>
      </c>
      <c r="Q13" s="111">
        <v>78.61</v>
      </c>
      <c r="R13" s="21">
        <f>IF(Q13&lt;&gt;0,Q13+'Basic Price Adjustment'!$E36,"")</f>
        <v>84.97</v>
      </c>
      <c r="S13" s="111">
        <v>71</v>
      </c>
      <c r="T13" s="21">
        <f>IF(S13&lt;&gt;0,S13+'Basic Price Adjustment'!$E36,"")</f>
        <v>77.36</v>
      </c>
      <c r="U13" s="109">
        <v>88.5</v>
      </c>
      <c r="V13" s="21">
        <f>IF(U13&lt;&gt;0,U13+'Basic Price Adjustment'!$E36,"")</f>
        <v>94.86</v>
      </c>
      <c r="W13" s="109">
        <v>77</v>
      </c>
      <c r="X13" s="21">
        <f>IF(W13&lt;&gt;0,W13+'Basic Price Adjustment'!$E36,"")</f>
        <v>83.36</v>
      </c>
      <c r="Y13" s="109">
        <v>89.5</v>
      </c>
      <c r="Z13" s="21">
        <f>IF(Y13&lt;&gt;0,Y13+'Basic Price Adjustment'!$E36,"")</f>
        <v>95.86</v>
      </c>
      <c r="AA13" s="109">
        <v>85.75</v>
      </c>
      <c r="AB13" s="21">
        <f>IF(AA13&lt;&gt;0,AA13+'Basic Price Adjustment'!$E36,"")</f>
        <v>92.11</v>
      </c>
      <c r="AC13" s="109">
        <v>85.75</v>
      </c>
      <c r="AD13" s="21">
        <f>IF(AC13&lt;&gt;0,AC13+'Basic Price Adjustment'!$E36,"")</f>
        <v>92.11</v>
      </c>
      <c r="AE13" s="109">
        <v>77.5</v>
      </c>
      <c r="AF13" s="21">
        <f>IF(AE13&lt;&gt;0,AE13+'Basic Price Adjustment'!$E36,"")</f>
        <v>83.86</v>
      </c>
      <c r="AG13" s="109">
        <v>72</v>
      </c>
      <c r="AH13" s="21">
        <f>IF(AG13&lt;&gt;0,AG13+'Basic Price Adjustment'!$E36,"")</f>
        <v>78.36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77.58</v>
      </c>
      <c r="E14" s="109">
        <v>59.92</v>
      </c>
      <c r="F14" s="22">
        <f>IF(E14&lt;&gt;0,E14+'Basic Price Adjustment'!$E37,"")</f>
        <v>66.5</v>
      </c>
      <c r="G14" s="109">
        <v>59.92</v>
      </c>
      <c r="H14" s="22">
        <f>IF(G14&lt;&gt;0,G14+'Basic Price Adjustment'!$E37,"")</f>
        <v>66.5</v>
      </c>
      <c r="I14" s="109">
        <v>70.84</v>
      </c>
      <c r="J14" s="22">
        <f>IF(I14&lt;&gt;0,I14+'Basic Price Adjustment'!$E37,"")</f>
        <v>77.42</v>
      </c>
      <c r="K14" s="109">
        <v>59.92</v>
      </c>
      <c r="L14" s="22">
        <f>IF(K14&lt;&gt;0,K14+'Basic Price Adjustment'!$E37,"")</f>
        <v>66.5</v>
      </c>
      <c r="M14" s="109">
        <v>79.42</v>
      </c>
      <c r="N14" s="22">
        <f>IF(M14&lt;&gt;0,M14+'Basic Price Adjustment'!$E37,"")</f>
        <v>86</v>
      </c>
      <c r="O14" s="48">
        <v>73.23</v>
      </c>
      <c r="P14" s="22">
        <f>IF(O14&lt;&gt;0,O14+'Basic Price Adjustment'!$E37,"")</f>
        <v>79.81</v>
      </c>
      <c r="Q14" s="111">
        <v>78.64</v>
      </c>
      <c r="R14" s="22">
        <f>IF(Q14&lt;&gt;0,Q14+'Basic Price Adjustment'!$E37,"")</f>
        <v>85.22</v>
      </c>
      <c r="S14" s="111">
        <v>73</v>
      </c>
      <c r="T14" s="22">
        <f>IF(S14&lt;&gt;0,S14+'Basic Price Adjustment'!$E37,"")</f>
        <v>79.58</v>
      </c>
      <c r="U14" s="109">
        <v>88.5</v>
      </c>
      <c r="V14" s="22">
        <f>IF(U14&lt;&gt;0,U14+'Basic Price Adjustment'!$E37,"")</f>
        <v>95.08</v>
      </c>
      <c r="W14" s="109">
        <v>77</v>
      </c>
      <c r="X14" s="22">
        <f>IF(W14&lt;&gt;0,W14+'Basic Price Adjustment'!$E37,"")</f>
        <v>83.58</v>
      </c>
      <c r="Y14" s="109">
        <v>91</v>
      </c>
      <c r="Z14" s="22">
        <f>IF(Y14&lt;&gt;0,Y14+'Basic Price Adjustment'!$E37,"")</f>
        <v>97.58</v>
      </c>
      <c r="AA14" s="109">
        <v>86.25</v>
      </c>
      <c r="AB14" s="22">
        <f>IF(AA14&lt;&gt;0,AA14+'Basic Price Adjustment'!$E37,"")</f>
        <v>92.83</v>
      </c>
      <c r="AC14" s="109">
        <v>86.25</v>
      </c>
      <c r="AD14" s="22">
        <f>IF(AC14&lt;&gt;0,AC14+'Basic Price Adjustment'!$E37,"")</f>
        <v>92.83</v>
      </c>
      <c r="AE14" s="109">
        <v>78</v>
      </c>
      <c r="AF14" s="22">
        <f>IF(AE14&lt;&gt;0,AE14+'Basic Price Adjustment'!$E37,"")</f>
        <v>84.58</v>
      </c>
      <c r="AG14" s="109">
        <v>74</v>
      </c>
      <c r="AH14" s="22">
        <f>IF(AG14&lt;&gt;0,AG14+'Basic Price Adjustment'!$E37,"")</f>
        <v>80.58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09">
        <v>63.58</v>
      </c>
      <c r="F15" s="21">
        <f>IF(E15&lt;&gt;0,E15+'Basic Price Adjustment'!$E38,"")</f>
        <v>70.05</v>
      </c>
      <c r="G15" s="109">
        <v>63.58</v>
      </c>
      <c r="H15" s="21">
        <f>IF(G15&lt;&gt;0,G15+'Basic Price Adjustment'!$E38,"")</f>
        <v>70.05</v>
      </c>
      <c r="I15" s="109">
        <v>76.06</v>
      </c>
      <c r="J15" s="21">
        <f>IF(I15&lt;&gt;0,I15+'Basic Price Adjustment'!$E38,"")</f>
        <v>82.53</v>
      </c>
      <c r="K15" s="109">
        <v>63.58</v>
      </c>
      <c r="L15" s="21">
        <f>IF(K15&lt;&gt;0,K15+'Basic Price Adjustment'!$E38,"")</f>
        <v>70.05</v>
      </c>
      <c r="M15" s="109">
        <v>83.52</v>
      </c>
      <c r="N15" s="21">
        <f>IF(M15&lt;&gt;0,M15+'Basic Price Adjustment'!$E38,"")</f>
        <v>89.99</v>
      </c>
      <c r="O15" s="29">
        <v>79.44</v>
      </c>
      <c r="P15" s="21">
        <f>IF(O15&lt;&gt;0,O15+'Basic Price Adjustment'!$E38,"")</f>
        <v>85.91</v>
      </c>
      <c r="Q15" s="112">
        <v>82.7</v>
      </c>
      <c r="R15" s="21">
        <f>IF(Q15&lt;&gt;0,Q15+'Basic Price Adjustment'!$E38,"")</f>
        <v>89.17</v>
      </c>
      <c r="S15" s="112">
        <v>76</v>
      </c>
      <c r="T15" s="21">
        <f>IF(S15&lt;&gt;0,S15+'Basic Price Adjustment'!$E38,"")</f>
        <v>82.47</v>
      </c>
      <c r="U15" s="109">
        <v>102</v>
      </c>
      <c r="V15" s="21">
        <f>IF(U15&lt;&gt;0,U15+'Basic Price Adjustment'!$E38,"")</f>
        <v>108.47</v>
      </c>
      <c r="W15" s="109">
        <v>86</v>
      </c>
      <c r="X15" s="21">
        <f>IF(W15&lt;&gt;0,W15+'Basic Price Adjustment'!$E38,"")</f>
        <v>92.47</v>
      </c>
      <c r="Y15" s="109">
        <v>105</v>
      </c>
      <c r="Z15" s="21">
        <f>IF(Y15&lt;&gt;0,Y15+'Basic Price Adjustment'!$E38,"")</f>
        <v>111.47</v>
      </c>
      <c r="AA15" s="109">
        <v>90.25</v>
      </c>
      <c r="AB15" s="21">
        <f>IF(AA15&lt;&gt;0,AA15+'Basic Price Adjustment'!$E38,"")</f>
        <v>96.72</v>
      </c>
      <c r="AC15" s="109">
        <v>90.25</v>
      </c>
      <c r="AD15" s="21">
        <f>IF(AC15&lt;&gt;0,AC15+'Basic Price Adjustment'!$E38,"")</f>
        <v>96.72</v>
      </c>
      <c r="AE15" s="109">
        <v>84.5</v>
      </c>
      <c r="AF15" s="21">
        <f>IF(AE15&lt;&gt;0,AE15+'Basic Price Adjustment'!$E38,"")</f>
        <v>90.97</v>
      </c>
      <c r="AG15" s="109">
        <v>76</v>
      </c>
      <c r="AH15" s="21">
        <f>IF(AG15&lt;&gt;0,AG15+'Basic Price Adjustment'!$E38,"")</f>
        <v>82.47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85.03</v>
      </c>
      <c r="E16" s="109">
        <v>62.61</v>
      </c>
      <c r="F16" s="22">
        <f>IF(E16&lt;&gt;0,E16+'Basic Price Adjustment'!$E39,"")</f>
        <v>68.64</v>
      </c>
      <c r="G16" s="109">
        <v>62.61</v>
      </c>
      <c r="H16" s="22">
        <f>IF(G16&lt;&gt;0,G16+'Basic Price Adjustment'!$E39,"")</f>
        <v>68.64</v>
      </c>
      <c r="I16" s="109">
        <v>73.84</v>
      </c>
      <c r="J16" s="22">
        <f>IF(I16&lt;&gt;0,I16+'Basic Price Adjustment'!$E39,"")</f>
        <v>79.87</v>
      </c>
      <c r="K16" s="109">
        <v>62.61</v>
      </c>
      <c r="L16" s="22">
        <f>IF(K16&lt;&gt;0,K16+'Basic Price Adjustment'!$E39,"")</f>
        <v>68.64</v>
      </c>
      <c r="M16" s="109">
        <v>79.319999999999993</v>
      </c>
      <c r="N16" s="22">
        <f>IF(M16&lt;&gt;0,M16+'Basic Price Adjustment'!$E39,"")</f>
        <v>85.35</v>
      </c>
      <c r="O16" s="48">
        <v>74.430000000000007</v>
      </c>
      <c r="P16" s="22">
        <f>IF(O16&lt;&gt;0,O16+'Basic Price Adjustment'!$E39,"")</f>
        <v>80.460000000000008</v>
      </c>
      <c r="Q16" s="112">
        <v>78.69</v>
      </c>
      <c r="R16" s="22">
        <f>IF(Q16&lt;&gt;0,Q16+'Basic Price Adjustment'!$E39,"")</f>
        <v>84.72</v>
      </c>
      <c r="S16" s="112">
        <v>73</v>
      </c>
      <c r="T16" s="22">
        <f>IF(S16&lt;&gt;0,S16+'Basic Price Adjustment'!$E39,"")</f>
        <v>79.03</v>
      </c>
      <c r="U16" s="109">
        <v>89</v>
      </c>
      <c r="V16" s="22">
        <f>IF(U16&lt;&gt;0,U16+'Basic Price Adjustment'!$E39,"")</f>
        <v>95.03</v>
      </c>
      <c r="W16" s="109">
        <v>80</v>
      </c>
      <c r="X16" s="22">
        <f>IF(W16&lt;&gt;0,W16+'Basic Price Adjustment'!$E39,"")</f>
        <v>86.03</v>
      </c>
      <c r="Y16" s="109">
        <v>91</v>
      </c>
      <c r="Z16" s="22">
        <f>IF(Y16&lt;&gt;0,Y16+'Basic Price Adjustment'!$E39,"")</f>
        <v>97.03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87.03</v>
      </c>
      <c r="AG16" s="109">
        <v>74</v>
      </c>
      <c r="AH16" s="22">
        <f>IF(AG16&lt;&gt;0,AG16+'Basic Price Adjustment'!$E39,"")</f>
        <v>80.03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09">
        <v>68.599999999999994</v>
      </c>
      <c r="F17" s="21">
        <f>IF(E17&lt;&gt;0,E17+'Basic Price Adjustment'!$E40,"")</f>
        <v>76.28</v>
      </c>
      <c r="G17" s="109">
        <v>68.599999999999994</v>
      </c>
      <c r="H17" s="21">
        <f>IF(G17&lt;&gt;0,G17+'Basic Price Adjustment'!$E40,"")</f>
        <v>76.28</v>
      </c>
      <c r="I17" s="109">
        <v>77.959999999999994</v>
      </c>
      <c r="J17" s="21">
        <f>IF(I17&lt;&gt;0,I17+'Basic Price Adjustment'!$E40,"")</f>
        <v>85.64</v>
      </c>
      <c r="K17" s="109">
        <v>68.599999999999994</v>
      </c>
      <c r="L17" s="21">
        <f>IF(K17&lt;&gt;0,K17+'Basic Price Adjustment'!$E40,"")</f>
        <v>76.28</v>
      </c>
      <c r="M17" s="109">
        <v>84.32</v>
      </c>
      <c r="N17" s="21">
        <f>IF(M17&lt;&gt;0,M17+'Basic Price Adjustment'!$E40,"")</f>
        <v>92</v>
      </c>
      <c r="O17" s="29">
        <v>82.15</v>
      </c>
      <c r="P17" s="21">
        <f>IF(O17&lt;&gt;0,O17+'Basic Price Adjustment'!$E40,"")</f>
        <v>89.830000000000013</v>
      </c>
      <c r="Q17" s="111">
        <v>83.49</v>
      </c>
      <c r="R17" s="21">
        <f>IF(Q17&lt;&gt;0,Q17+'Basic Price Adjustment'!$E40,"")</f>
        <v>91.17</v>
      </c>
      <c r="S17" s="111">
        <v>77</v>
      </c>
      <c r="T17" s="21">
        <f>IF(S17&lt;&gt;0,S17+'Basic Price Adjustment'!$E40,"")</f>
        <v>84.68</v>
      </c>
      <c r="U17" s="109">
        <v>93</v>
      </c>
      <c r="V17" s="21">
        <f>IF(U17&lt;&gt;0,U17+'Basic Price Adjustment'!$E40,"")</f>
        <v>100.68</v>
      </c>
      <c r="W17" s="109">
        <v>84</v>
      </c>
      <c r="X17" s="21">
        <f>IF(W17&lt;&gt;0,W17+'Basic Price Adjustment'!$E40,"")</f>
        <v>91.68</v>
      </c>
      <c r="Y17" s="109">
        <v>93.75</v>
      </c>
      <c r="Z17" s="21">
        <f>IF(Y17&lt;&gt;0,Y17+'Basic Price Adjustment'!$E40,"")</f>
        <v>101.43</v>
      </c>
      <c r="AA17" s="109">
        <v>94.9</v>
      </c>
      <c r="AB17" s="21">
        <f>IF(AA17&lt;&gt;0,AA17+'Basic Price Adjustment'!$E40,"")</f>
        <v>102.58000000000001</v>
      </c>
      <c r="AC17" s="109">
        <v>94.9</v>
      </c>
      <c r="AD17" s="21">
        <f>IF(AC17&lt;&gt;0,AC17+'Basic Price Adjustment'!$E40,"")</f>
        <v>102.58000000000001</v>
      </c>
      <c r="AE17" s="109">
        <v>85</v>
      </c>
      <c r="AF17" s="21">
        <f>IF(AE17&lt;&gt;0,AE17+'Basic Price Adjustment'!$E40,"")</f>
        <v>92.68</v>
      </c>
      <c r="AG17" s="109">
        <v>78</v>
      </c>
      <c r="AH17" s="21">
        <f>IF(AG17&lt;&gt;0,AG17+'Basic Price Adjustment'!$E40,"")</f>
        <v>85.68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88.57</v>
      </c>
      <c r="E18" s="109">
        <v>72.400000000000006</v>
      </c>
      <c r="F18" s="22">
        <f>IF(E18&lt;&gt;0,E18+'Basic Price Adjustment'!$E41,"")</f>
        <v>79.97</v>
      </c>
      <c r="G18" s="109">
        <v>72.400000000000006</v>
      </c>
      <c r="H18" s="22">
        <f>IF(G18&lt;&gt;0,G18+'Basic Price Adjustment'!$E41,"")</f>
        <v>79.97</v>
      </c>
      <c r="I18" s="109">
        <v>82.44</v>
      </c>
      <c r="J18" s="22">
        <f>IF(I18&lt;&gt;0,I18+'Basic Price Adjustment'!$E41,"")</f>
        <v>90.009999999999991</v>
      </c>
      <c r="K18" s="109">
        <v>72.400000000000006</v>
      </c>
      <c r="L18" s="22">
        <f>IF(K18&lt;&gt;0,K18+'Basic Price Adjustment'!$E41,"")</f>
        <v>79.97</v>
      </c>
      <c r="M18" s="109">
        <v>89.7</v>
      </c>
      <c r="N18" s="22">
        <f>IF(M18&lt;&gt;0,M18+'Basic Price Adjustment'!$E41,"")</f>
        <v>97.27000000000001</v>
      </c>
      <c r="O18" s="48">
        <v>82.98</v>
      </c>
      <c r="P18" s="22">
        <f>IF(O18&lt;&gt;0,O18+'Basic Price Adjustment'!$E41,"")</f>
        <v>90.550000000000011</v>
      </c>
      <c r="Q18" s="111">
        <v>88.82</v>
      </c>
      <c r="R18" s="22">
        <f>IF(Q18&lt;&gt;0,Q18+'Basic Price Adjustment'!$E41,"")</f>
        <v>96.389999999999986</v>
      </c>
      <c r="S18" s="111">
        <v>83</v>
      </c>
      <c r="T18" s="22">
        <f>IF(S18&lt;&gt;0,S18+'Basic Price Adjustment'!$E41,"")</f>
        <v>90.57</v>
      </c>
      <c r="U18" s="109">
        <v>103</v>
      </c>
      <c r="V18" s="22">
        <f>IF(U18&lt;&gt;0,U18+'Basic Price Adjustment'!$E41,"")</f>
        <v>110.57</v>
      </c>
      <c r="W18" s="109">
        <v>89</v>
      </c>
      <c r="X18" s="22">
        <f>IF(W18&lt;&gt;0,W18+'Basic Price Adjustment'!$E41,"")</f>
        <v>96.57</v>
      </c>
      <c r="Y18" s="109">
        <v>105</v>
      </c>
      <c r="Z18" s="22">
        <f>IF(Y18&lt;&gt;0,Y18+'Basic Price Adjustment'!$E41,"")</f>
        <v>112.57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93.57</v>
      </c>
      <c r="AG18" s="109">
        <v>82</v>
      </c>
      <c r="AH18" s="22">
        <f>IF(AG18&lt;&gt;0,AG18+'Basic Price Adjustment'!$E41,"")</f>
        <v>89.57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09">
        <v>68.61</v>
      </c>
      <c r="F19" s="21">
        <f>IF(E19&lt;&gt;0,E19+'Basic Price Adjustment'!$E42,"")</f>
        <v>76.180000000000007</v>
      </c>
      <c r="G19" s="109">
        <v>68.61</v>
      </c>
      <c r="H19" s="21">
        <f>IF(G19&lt;&gt;0,G19+'Basic Price Adjustment'!$E42,"")</f>
        <v>76.180000000000007</v>
      </c>
      <c r="I19" s="109">
        <v>77.97</v>
      </c>
      <c r="J19" s="21">
        <f>IF(I19&lt;&gt;0,I19+'Basic Price Adjustment'!$E42,"")</f>
        <v>85.539999999999992</v>
      </c>
      <c r="K19" s="109">
        <v>68.61</v>
      </c>
      <c r="L19" s="21">
        <f>IF(K19&lt;&gt;0,K19+'Basic Price Adjustment'!$E42,"")</f>
        <v>76.180000000000007</v>
      </c>
      <c r="M19" s="109">
        <v>84.34</v>
      </c>
      <c r="N19" s="21">
        <f>IF(M19&lt;&gt;0,M19+'Basic Price Adjustment'!$E42,"")</f>
        <v>91.91</v>
      </c>
      <c r="O19" s="29">
        <v>79.430000000000007</v>
      </c>
      <c r="P19" s="21">
        <f>IF(O19&lt;&gt;0,O19+'Basic Price Adjustment'!$E42,"")</f>
        <v>87</v>
      </c>
      <c r="Q19" s="111">
        <v>83.51</v>
      </c>
      <c r="R19" s="21">
        <f>IF(Q19&lt;&gt;0,Q19+'Basic Price Adjustment'!$E42,"")</f>
        <v>91.080000000000013</v>
      </c>
      <c r="S19" s="111">
        <v>75</v>
      </c>
      <c r="T19" s="21">
        <f>IF(S19&lt;&gt;0,S19+'Basic Price Adjustment'!$E42,"")</f>
        <v>82.57</v>
      </c>
      <c r="U19" s="109">
        <v>91</v>
      </c>
      <c r="V19" s="21">
        <f>IF(U19&lt;&gt;0,U19+'Basic Price Adjustment'!$E42,"")</f>
        <v>98.57</v>
      </c>
      <c r="W19" s="109">
        <v>82</v>
      </c>
      <c r="X19" s="21">
        <f>IF(W19&lt;&gt;0,W19+'Basic Price Adjustment'!$E42,"")</f>
        <v>89.57</v>
      </c>
      <c r="Y19" s="109">
        <v>93</v>
      </c>
      <c r="Z19" s="21">
        <f>IF(Y19&lt;&gt;0,Y19+'Basic Price Adjustment'!$E42,"")</f>
        <v>100.57</v>
      </c>
      <c r="AA19" s="109">
        <v>94.9</v>
      </c>
      <c r="AB19" s="21">
        <f>IF(AA19&lt;&gt;0,AA19+'Basic Price Adjustment'!$E42,"")</f>
        <v>102.47</v>
      </c>
      <c r="AC19" s="109">
        <v>94.9</v>
      </c>
      <c r="AD19" s="21">
        <f>IF(AC19&lt;&gt;0,AC19+'Basic Price Adjustment'!$E42,"")</f>
        <v>102.47</v>
      </c>
      <c r="AE19" s="109">
        <v>82.55</v>
      </c>
      <c r="AF19" s="21">
        <f>IF(AE19&lt;&gt;0,AE19+'Basic Price Adjustment'!$E42,"")</f>
        <v>90.12</v>
      </c>
      <c r="AG19" s="109">
        <v>76</v>
      </c>
      <c r="AH19" s="21">
        <f>IF(AG19&lt;&gt;0,AG19+'Basic Price Adjustment'!$E42,"")</f>
        <v>83.57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99.46</v>
      </c>
      <c r="E20" s="109">
        <v>69.459999999999994</v>
      </c>
      <c r="F20" s="22">
        <f>IF(E20&lt;&gt;0,E20+'Basic Price Adjustment'!$E43,"")</f>
        <v>76.919999999999987</v>
      </c>
      <c r="G20" s="109">
        <v>69.459999999999994</v>
      </c>
      <c r="H20" s="22">
        <f>IF(G20&lt;&gt;0,G20+'Basic Price Adjustment'!$E43,"")</f>
        <v>76.919999999999987</v>
      </c>
      <c r="I20" s="109">
        <v>80.069999999999993</v>
      </c>
      <c r="J20" s="22">
        <f>IF(I20&lt;&gt;0,I20+'Basic Price Adjustment'!$E43,"")</f>
        <v>87.529999999999987</v>
      </c>
      <c r="K20" s="109">
        <v>69.459999999999994</v>
      </c>
      <c r="L20" s="22">
        <f>IF(K20&lt;&gt;0,K20+'Basic Price Adjustment'!$E43,"")</f>
        <v>76.919999999999987</v>
      </c>
      <c r="M20" s="109">
        <v>89.88</v>
      </c>
      <c r="N20" s="22">
        <f>IF(M20&lt;&gt;0,M20+'Basic Price Adjustment'!$E43,"")</f>
        <v>97.339999999999989</v>
      </c>
      <c r="O20" s="48">
        <v>82.19</v>
      </c>
      <c r="P20" s="22">
        <f>IF(O20&lt;&gt;0,O20+'Basic Price Adjustment'!$E43,"")</f>
        <v>89.649999999999991</v>
      </c>
      <c r="Q20" s="111">
        <v>89.01</v>
      </c>
      <c r="R20" s="22">
        <f>IF(Q20&lt;&gt;0,Q20+'Basic Price Adjustment'!$E43,"")</f>
        <v>96.47</v>
      </c>
      <c r="S20" s="111">
        <v>82</v>
      </c>
      <c r="T20" s="22">
        <f>IF(S20&lt;&gt;0,S20+'Basic Price Adjustment'!$E43,"")</f>
        <v>89.46</v>
      </c>
      <c r="U20" s="109">
        <v>101</v>
      </c>
      <c r="V20" s="22">
        <f>IF(U20&lt;&gt;0,U20+'Basic Price Adjustment'!$E43,"")</f>
        <v>108.46</v>
      </c>
      <c r="W20" s="109">
        <v>89</v>
      </c>
      <c r="X20" s="22">
        <f>IF(W20&lt;&gt;0,W20+'Basic Price Adjustment'!$E43,"")</f>
        <v>96.46</v>
      </c>
      <c r="Y20" s="109">
        <v>103</v>
      </c>
      <c r="Z20" s="22">
        <f>IF(Y20&lt;&gt;0,Y20+'Basic Price Adjustment'!$E43,"")</f>
        <v>110.46</v>
      </c>
      <c r="AA20" s="109">
        <v>101.9</v>
      </c>
      <c r="AB20" s="22">
        <f>IF(AA20&lt;&gt;0,AA20+'Basic Price Adjustment'!$E43,"")</f>
        <v>109.36</v>
      </c>
      <c r="AC20" s="109">
        <v>101.9</v>
      </c>
      <c r="AD20" s="22">
        <f>IF(AC20&lt;&gt;0,AC20+'Basic Price Adjustment'!$E43,"")</f>
        <v>109.36</v>
      </c>
      <c r="AE20" s="109">
        <v>92</v>
      </c>
      <c r="AF20" s="22">
        <f>IF(AE20&lt;&gt;0,AE20+'Basic Price Adjustment'!$E43,"")</f>
        <v>99.46</v>
      </c>
      <c r="AG20" s="109">
        <v>83</v>
      </c>
      <c r="AH20" s="22">
        <f>IF(AG20&lt;&gt;0,AG20+'Basic Price Adjustment'!$E43,"")</f>
        <v>90.46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09">
        <v>102.68</v>
      </c>
      <c r="F21" s="21">
        <f>IF(E21&lt;&gt;0,E21+'Basic Price Adjustment'!$E44,"")</f>
        <v>111.9</v>
      </c>
      <c r="G21" s="109">
        <v>102.68</v>
      </c>
      <c r="H21" s="21">
        <f>IF(G21&lt;&gt;0,G21+'Basic Price Adjustment'!$E44,"")</f>
        <v>111.9</v>
      </c>
      <c r="I21" s="109">
        <v>106.84</v>
      </c>
      <c r="J21" s="21">
        <f>IF(I21&lt;&gt;0,I21+'Basic Price Adjustment'!$E44,"")</f>
        <v>116.06</v>
      </c>
      <c r="K21" s="109">
        <v>102.68</v>
      </c>
      <c r="L21" s="21">
        <f>IF(K21&lt;&gt;0,K21+'Basic Price Adjustment'!$E44,"")</f>
        <v>111.9</v>
      </c>
      <c r="M21" s="109">
        <v>105.92</v>
      </c>
      <c r="N21" s="21">
        <f>IF(M21&lt;&gt;0,M21+'Basic Price Adjustment'!$E44,"")</f>
        <v>115.14</v>
      </c>
      <c r="O21" s="29">
        <v>94.95</v>
      </c>
      <c r="P21" s="21">
        <f>IF(O21&lt;&gt;0,O21+'Basic Price Adjustment'!$E44,"")</f>
        <v>104.17</v>
      </c>
      <c r="Q21" s="112">
        <v>112.56</v>
      </c>
      <c r="R21" s="21">
        <f>IF(Q21&lt;&gt;0,Q21+'Basic Price Adjustment'!$E44,"")</f>
        <v>121.78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114.22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129.22</v>
      </c>
      <c r="AG21" s="109">
        <v>120</v>
      </c>
      <c r="AH21" s="21">
        <f>IF(AG21&lt;&gt;0,AG21+'Basic Price Adjustment'!$E44,"")</f>
        <v>129.22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118.78</v>
      </c>
      <c r="E22" s="109">
        <v>105.87</v>
      </c>
      <c r="F22" s="22">
        <f>IF(E22&lt;&gt;0,E22+'Basic Price Adjustment'!$E45,"")</f>
        <v>114.65</v>
      </c>
      <c r="G22" s="109">
        <v>105.87</v>
      </c>
      <c r="H22" s="22">
        <f>IF(G22&lt;&gt;0,G22+'Basic Price Adjustment'!$E45,"")</f>
        <v>114.65</v>
      </c>
      <c r="I22" s="109">
        <v>110.03</v>
      </c>
      <c r="J22" s="22">
        <f>IF(I22&lt;&gt;0,I22+'Basic Price Adjustment'!$E45,"")</f>
        <v>118.81</v>
      </c>
      <c r="K22" s="109">
        <v>105.87</v>
      </c>
      <c r="L22" s="22">
        <f>IF(K22&lt;&gt;0,K22+'Basic Price Adjustment'!$E45,"")</f>
        <v>114.65</v>
      </c>
      <c r="M22" s="109">
        <v>108.8</v>
      </c>
      <c r="N22" s="22">
        <f>IF(M22&lt;&gt;0,M22+'Basic Price Adjustment'!$E45,"")</f>
        <v>117.58</v>
      </c>
      <c r="O22" s="48">
        <v>96.88</v>
      </c>
      <c r="P22" s="22">
        <f>IF(O22&lt;&gt;0,O22+'Basic Price Adjustment'!$E45,"")</f>
        <v>105.66</v>
      </c>
      <c r="Q22" s="112">
        <v>115.57</v>
      </c>
      <c r="R22" s="22">
        <f>IF(Q22&lt;&gt;0,Q22+'Basic Price Adjustment'!$E45,"")</f>
        <v>124.35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113.78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128.78</v>
      </c>
      <c r="AG22" s="109">
        <v>120</v>
      </c>
      <c r="AH22" s="22">
        <f>IF(AG22&lt;&gt;0,AG22+'Basic Price Adjustment'!$E45,"")</f>
        <v>128.78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09">
        <v>79.64</v>
      </c>
      <c r="F23" s="21">
        <f>IF(E23&lt;&gt;0,E23+'Basic Price Adjustment'!$E46,"")</f>
        <v>88.53</v>
      </c>
      <c r="G23" s="109">
        <v>79.64</v>
      </c>
      <c r="H23" s="21">
        <f>IF(G23&lt;&gt;0,G23+'Basic Price Adjustment'!$E46,"")</f>
        <v>88.53</v>
      </c>
      <c r="I23" s="109">
        <v>95.45</v>
      </c>
      <c r="J23" s="21">
        <f>IF(I23&lt;&gt;0,I23+'Basic Price Adjustment'!$E46,"")</f>
        <v>104.34</v>
      </c>
      <c r="K23" s="109">
        <v>79.64</v>
      </c>
      <c r="L23" s="21">
        <f>IF(K23&lt;&gt;0,K23+'Basic Price Adjustment'!$E46,"")</f>
        <v>88.53</v>
      </c>
      <c r="M23" s="109">
        <v>102.14</v>
      </c>
      <c r="N23" s="21">
        <f>IF(M23&lt;&gt;0,M23+'Basic Price Adjustment'!$E46,"")</f>
        <v>111.03</v>
      </c>
      <c r="O23" s="29">
        <v>96.89</v>
      </c>
      <c r="P23" s="21">
        <f>IF(O23&lt;&gt;0,O23+'Basic Price Adjustment'!$E46,"")</f>
        <v>105.78</v>
      </c>
      <c r="Q23" s="112">
        <v>110.7</v>
      </c>
      <c r="R23" s="21">
        <f>IF(Q23&lt;&gt;0,Q23+'Basic Price Adjustment'!$E46,"")</f>
        <v>119.59</v>
      </c>
      <c r="S23" s="112">
        <v>105</v>
      </c>
      <c r="T23" s="21">
        <f>IF(S23&lt;&gt;0,S23+'Basic Price Adjustment'!$E46,"")</f>
        <v>113.89</v>
      </c>
      <c r="U23" s="109">
        <v>105</v>
      </c>
      <c r="V23" s="21">
        <f>IF(U23&lt;&gt;0,U23+'Basic Price Adjustment'!$E46,"")</f>
        <v>113.89</v>
      </c>
      <c r="W23" s="109">
        <v>105</v>
      </c>
      <c r="X23" s="21">
        <f>IF(W23&lt;&gt;0,W23+'Basic Price Adjustment'!$E46,"")</f>
        <v>113.89</v>
      </c>
      <c r="Y23" s="109">
        <v>105</v>
      </c>
      <c r="Z23" s="21">
        <f>IF(Y23&lt;&gt;0,Y23+'Basic Price Adjustment'!$E46,"")</f>
        <v>113.89</v>
      </c>
      <c r="AA23" s="109">
        <v>112.5</v>
      </c>
      <c r="AB23" s="21">
        <f>IF(AA23&lt;&gt;0,AA23+'Basic Price Adjustment'!$E46,"")</f>
        <v>121.39</v>
      </c>
      <c r="AC23" s="109">
        <v>112.5</v>
      </c>
      <c r="AD23" s="21">
        <f>IF(AC23&lt;&gt;0,AC23+'Basic Price Adjustment'!$E46,"")</f>
        <v>121.39</v>
      </c>
      <c r="AE23" s="109">
        <v>120</v>
      </c>
      <c r="AF23" s="21">
        <f>IF(AE23&lt;&gt;0,AE23+'Basic Price Adjustment'!$E46,"")</f>
        <v>128.88999999999999</v>
      </c>
      <c r="AG23" s="109">
        <v>120</v>
      </c>
      <c r="AH23" s="21">
        <f>IF(AG23&lt;&gt;0,AG23+'Basic Price Adjustment'!$E46,"")</f>
        <v>128.88999999999999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109.11</v>
      </c>
      <c r="E24" s="109">
        <v>81.900000000000006</v>
      </c>
      <c r="F24" s="22">
        <f>IF(E24&lt;&gt;0,E24+'Basic Price Adjustment'!$E47,"")</f>
        <v>91.01</v>
      </c>
      <c r="G24" s="109">
        <v>81.900000000000006</v>
      </c>
      <c r="H24" s="22">
        <f>IF(G24&lt;&gt;0,G24+'Basic Price Adjustment'!$E47,"")</f>
        <v>91.01</v>
      </c>
      <c r="I24" s="109">
        <v>99.58</v>
      </c>
      <c r="J24" s="22">
        <f>IF(I24&lt;&gt;0,I24+'Basic Price Adjustment'!$E47,"")</f>
        <v>108.69</v>
      </c>
      <c r="K24" s="109">
        <v>81.900000000000006</v>
      </c>
      <c r="L24" s="22">
        <f>IF(K24&lt;&gt;0,K24+'Basic Price Adjustment'!$E47,"")</f>
        <v>91.01</v>
      </c>
      <c r="M24" s="109">
        <v>105.66</v>
      </c>
      <c r="N24" s="22">
        <f>IF(M24&lt;&gt;0,M24+'Basic Price Adjustment'!$E47,"")</f>
        <v>114.77</v>
      </c>
      <c r="O24" s="48">
        <v>100.98</v>
      </c>
      <c r="P24" s="22">
        <f>IF(O24&lt;&gt;0,O24+'Basic Price Adjustment'!$E47,"")</f>
        <v>110.09</v>
      </c>
      <c r="Q24" s="112">
        <v>111.77</v>
      </c>
      <c r="R24" s="22">
        <f>IF(Q24&lt;&gt;0,Q24+'Basic Price Adjustment'!$E47,"")</f>
        <v>120.88</v>
      </c>
      <c r="S24" s="112">
        <v>105</v>
      </c>
      <c r="T24" s="22">
        <f>IF(S24&lt;&gt;0,S24+'Basic Price Adjustment'!$E47,"")</f>
        <v>114.11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114.11</v>
      </c>
      <c r="Y24" s="109">
        <v>105</v>
      </c>
      <c r="Z24" s="22">
        <f>IF(Y24&lt;&gt;0,Y24+'Basic Price Adjustment'!$E47,"")</f>
        <v>114.11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129.11000000000001</v>
      </c>
      <c r="AG24" s="109">
        <v>120</v>
      </c>
      <c r="AH24" s="22">
        <f>IF(AG24&lt;&gt;0,AG24+'Basic Price Adjustment'!$E47,"")</f>
        <v>129.11000000000001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09">
        <v>68.95</v>
      </c>
      <c r="F25" s="21">
        <f>IF(E25&lt;&gt;0,E25+'Basic Price Adjustment'!$E48,"")</f>
        <v>75.97</v>
      </c>
      <c r="G25" s="109">
        <v>68.95</v>
      </c>
      <c r="H25" s="21">
        <f>IF(G25&lt;&gt;0,G25+'Basic Price Adjustment'!$E48,"")</f>
        <v>75.97</v>
      </c>
      <c r="I25" s="109">
        <v>83.67</v>
      </c>
      <c r="J25" s="21">
        <f>IF(I25&lt;&gt;0,I25+'Basic Price Adjustment'!$E48,"")</f>
        <v>90.69</v>
      </c>
      <c r="K25" s="109">
        <v>68.95</v>
      </c>
      <c r="L25" s="21">
        <f>IF(K25&lt;&gt;0,K25+'Basic Price Adjustment'!$E48,"")</f>
        <v>75.97</v>
      </c>
      <c r="M25" s="109">
        <v>90.71</v>
      </c>
      <c r="N25" s="21">
        <f>IF(M25&lt;&gt;0,M25+'Basic Price Adjustment'!$E48,"")</f>
        <v>97.72999999999999</v>
      </c>
      <c r="O25" s="29">
        <v>79.8</v>
      </c>
      <c r="P25" s="21">
        <f>IF(O25&lt;&gt;0,O25+'Basic Price Adjustment'!$E48,"")</f>
        <v>86.82</v>
      </c>
      <c r="Q25" s="112">
        <v>93.52</v>
      </c>
      <c r="R25" s="21">
        <f>IF(Q25&lt;&gt;0,Q25+'Basic Price Adjustment'!$E48,"")</f>
        <v>100.53999999999999</v>
      </c>
      <c r="S25" s="112">
        <v>80</v>
      </c>
      <c r="T25" s="21">
        <f>IF(S25&lt;&gt;0,S25+'Basic Price Adjustment'!$E48,"")</f>
        <v>87.02</v>
      </c>
      <c r="U25" s="109">
        <v>95</v>
      </c>
      <c r="V25" s="21">
        <f>IF(U25&lt;&gt;0,U25+'Basic Price Adjustment'!$E48,"")</f>
        <v>102.02</v>
      </c>
      <c r="W25" s="109">
        <v>83</v>
      </c>
      <c r="X25" s="21">
        <f>IF(W25&lt;&gt;0,W25+'Basic Price Adjustment'!$E48,"")</f>
        <v>90.02</v>
      </c>
      <c r="Y25" s="109">
        <v>96</v>
      </c>
      <c r="Z25" s="21">
        <f>IF(Y25&lt;&gt;0,Y25+'Basic Price Adjustment'!$E48,"")</f>
        <v>103.02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88.52</v>
      </c>
      <c r="AG25" s="109">
        <v>79</v>
      </c>
      <c r="AH25" s="21">
        <f>IF(AG25&lt;&gt;0,AG25+'Basic Price Adjustment'!$E48,"")</f>
        <v>86.02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112.02</v>
      </c>
      <c r="E26" s="109">
        <v>70.98</v>
      </c>
      <c r="F26" s="22">
        <f>IF(E26&lt;&gt;0,E26+'Basic Price Adjustment'!$E49,"")</f>
        <v>78</v>
      </c>
      <c r="G26" s="109">
        <v>70.98</v>
      </c>
      <c r="H26" s="22">
        <f>IF(G26&lt;&gt;0,G26+'Basic Price Adjustment'!$E49,"")</f>
        <v>78</v>
      </c>
      <c r="I26" s="109">
        <v>83.67</v>
      </c>
      <c r="J26" s="22">
        <f>IF(I26&lt;&gt;0,I26+'Basic Price Adjustment'!$E49,"")</f>
        <v>90.69</v>
      </c>
      <c r="K26" s="109">
        <v>70.98</v>
      </c>
      <c r="L26" s="22">
        <f>IF(K26&lt;&gt;0,K26+'Basic Price Adjustment'!$E49,"")</f>
        <v>78</v>
      </c>
      <c r="M26" s="109">
        <v>93.66</v>
      </c>
      <c r="N26" s="22">
        <f>IF(M26&lt;&gt;0,M26+'Basic Price Adjustment'!$E49,"")</f>
        <v>100.67999999999999</v>
      </c>
      <c r="O26" s="48">
        <v>81.8</v>
      </c>
      <c r="P26" s="22">
        <f>IF(O26&lt;&gt;0,O26+'Basic Price Adjustment'!$E49,"")</f>
        <v>88.82</v>
      </c>
      <c r="Q26" s="112">
        <v>96.35</v>
      </c>
      <c r="R26" s="22">
        <f>IF(Q26&lt;&gt;0,Q26+'Basic Price Adjustment'!$E49,"")</f>
        <v>103.36999999999999</v>
      </c>
      <c r="S26" s="112">
        <v>85</v>
      </c>
      <c r="T26" s="22">
        <f>IF(S26&lt;&gt;0,S26+'Basic Price Adjustment'!$E49,"")</f>
        <v>92.02</v>
      </c>
      <c r="U26" s="109">
        <v>103</v>
      </c>
      <c r="V26" s="22">
        <f>IF(U26&lt;&gt;0,U26+'Basic Price Adjustment'!$E49,"")</f>
        <v>110.02</v>
      </c>
      <c r="W26" s="109">
        <v>90</v>
      </c>
      <c r="X26" s="22">
        <f>IF(W26&lt;&gt;0,W26+'Basic Price Adjustment'!$E49,"")</f>
        <v>97.02</v>
      </c>
      <c r="Y26" s="109">
        <v>106</v>
      </c>
      <c r="Z26" s="22">
        <f>IF(Y26&lt;&gt;0,Y26+'Basic Price Adjustment'!$E49,"")</f>
        <v>113.02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100.02</v>
      </c>
      <c r="AG26" s="109">
        <v>86</v>
      </c>
      <c r="AH26" s="22">
        <f>IF(AG26&lt;&gt;0,AG26+'Basic Price Adjustment'!$E49,"")</f>
        <v>93.02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215.42999999999998</v>
      </c>
      <c r="G27" s="110">
        <v>206.76</v>
      </c>
      <c r="H27" s="21">
        <f>IF(G27&lt;&gt;0,G27+'Basic Price Adjustment'!$E50,"")</f>
        <v>215.42999999999998</v>
      </c>
      <c r="I27" s="110">
        <v>222.36</v>
      </c>
      <c r="J27" s="21">
        <f>IF(I27&lt;&gt;0,I27+'Basic Price Adjustment'!$E50,"")</f>
        <v>231.03</v>
      </c>
      <c r="K27" s="110">
        <v>206.76</v>
      </c>
      <c r="L27" s="21">
        <f>IF(K27&lt;&gt;0,K27+'Basic Price Adjustment'!$E50,"")</f>
        <v>215.42999999999998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111.9</v>
      </c>
      <c r="G28" s="110">
        <v>102.68</v>
      </c>
      <c r="H28" s="26">
        <f>IF(G28&lt;&gt;0,G28+'Basic Price Adjustment'!$E51,"")</f>
        <v>111.9</v>
      </c>
      <c r="I28" s="110">
        <v>107.88</v>
      </c>
      <c r="J28" s="26">
        <f>IF(I28&lt;&gt;0,I28+'Basic Price Adjustment'!$E51,"")</f>
        <v>117.1</v>
      </c>
      <c r="K28" s="110">
        <v>102.68</v>
      </c>
      <c r="L28" s="26">
        <f>IF(K28&lt;&gt;0,K28+'Basic Price Adjustment'!$E51,"")</f>
        <v>111.9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Y2:Z2"/>
    <mergeCell ref="Y6:Z6"/>
    <mergeCell ref="S3:Z3"/>
    <mergeCell ref="S5:Z5"/>
    <mergeCell ref="W6:X6"/>
    <mergeCell ref="S4:Z4"/>
    <mergeCell ref="S2:T2"/>
    <mergeCell ref="U2:V2"/>
    <mergeCell ref="W2:X2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K8:L8"/>
    <mergeCell ref="E7:F7"/>
    <mergeCell ref="I7:J7"/>
    <mergeCell ref="K7:L7"/>
    <mergeCell ref="O8:P8"/>
    <mergeCell ref="O7:P7"/>
    <mergeCell ref="G7:H7"/>
    <mergeCell ref="G8:H8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45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21">
        <v>67.42</v>
      </c>
      <c r="H10" s="25">
        <f>IF(G10&lt;&gt;0,G10+'Basic Price Adjustment'!$E33,"")</f>
        <v>72.570000000000007</v>
      </c>
      <c r="I10" s="121">
        <v>56.5</v>
      </c>
      <c r="J10" s="25">
        <f>IF(I10&lt;&gt;0,I10+'Basic Price Adjustment'!$E33,"")</f>
        <v>61.65</v>
      </c>
      <c r="K10" s="121">
        <v>74.849999999999994</v>
      </c>
      <c r="L10" s="25">
        <f>IF(K10&lt;&gt;0,K10+'Basic Price Adjustment'!$E33,"")</f>
        <v>80</v>
      </c>
      <c r="M10" s="111">
        <v>67.56</v>
      </c>
      <c r="N10" s="25">
        <f>IF(M10&lt;&gt;0,M10+'Basic Price Adjustment'!$E33,"")</f>
        <v>72.710000000000008</v>
      </c>
      <c r="O10" s="111">
        <v>74.87</v>
      </c>
      <c r="P10" s="25">
        <f>IF(O10&lt;&gt;0,O10+'Basic Price Adjustment'!$E33,"")</f>
        <v>80.02000000000001</v>
      </c>
      <c r="Q10" s="121">
        <v>72</v>
      </c>
      <c r="R10" s="25">
        <f>IF(Q10&lt;&gt;0,Q10+'Basic Price Adjustment'!$E33,"")</f>
        <v>77.150000000000006</v>
      </c>
      <c r="S10" s="121">
        <v>64</v>
      </c>
      <c r="T10" s="25">
        <f>IF(S10&lt;&gt;0,S10+'Basic Price Adjustment'!$E33,"")</f>
        <v>69.150000000000006</v>
      </c>
      <c r="U10" s="121">
        <v>67.5</v>
      </c>
      <c r="V10" s="25">
        <f>IF(U10&lt;&gt;0,U10+'Basic Price Adjustment'!$E33,"")</f>
        <v>72.650000000000006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80</v>
      </c>
      <c r="R11" s="21">
        <f>IF(Q11&lt;&gt;0,Q11+'Basic Price Adjustment'!$E34,"")</f>
        <v>85.7</v>
      </c>
      <c r="S11" s="109">
        <v>68</v>
      </c>
      <c r="T11" s="21">
        <f>IF(S11&lt;&gt;0,S11+'Basic Price Adjustment'!$E34,"")</f>
        <v>73.7</v>
      </c>
      <c r="U11" s="109">
        <v>67.5</v>
      </c>
      <c r="V11" s="21">
        <f>IF(U11&lt;&gt;0,U11+'Basic Price Adjustment'!$E34,"")</f>
        <v>73.2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09">
        <v>69.84</v>
      </c>
      <c r="H12" s="22">
        <f>IF(G12&lt;&gt;0,G12+'Basic Price Adjustment'!$E35,"")</f>
        <v>76.2</v>
      </c>
      <c r="I12" s="109">
        <v>59.18</v>
      </c>
      <c r="J12" s="22">
        <f>IF(I12&lt;&gt;0,I12+'Basic Price Adjustment'!$E35,"")</f>
        <v>65.540000000000006</v>
      </c>
      <c r="K12" s="109">
        <v>79.239999999999995</v>
      </c>
      <c r="L12" s="22">
        <f>IF(K12&lt;&gt;0,K12+'Basic Price Adjustment'!$E35,"")</f>
        <v>85.6</v>
      </c>
      <c r="M12" s="111">
        <v>73.260000000000005</v>
      </c>
      <c r="N12" s="22">
        <f>IF(M12&lt;&gt;0,M12+'Basic Price Adjustment'!$E35,"")</f>
        <v>79.62</v>
      </c>
      <c r="O12" s="111">
        <v>78.61</v>
      </c>
      <c r="P12" s="22">
        <f>IF(O12&lt;&gt;0,O12+'Basic Price Adjustment'!$E35,"")</f>
        <v>84.97</v>
      </c>
      <c r="Q12" s="109">
        <v>77</v>
      </c>
      <c r="R12" s="22">
        <f>IF(Q12&lt;&gt;0,Q12+'Basic Price Adjustment'!$E35,"")</f>
        <v>83.36</v>
      </c>
      <c r="S12" s="109">
        <v>68</v>
      </c>
      <c r="T12" s="22">
        <f>IF(S12&lt;&gt;0,S12+'Basic Price Adjustment'!$E35,"")</f>
        <v>74.36</v>
      </c>
      <c r="U12" s="109">
        <v>73.5</v>
      </c>
      <c r="V12" s="22">
        <f>IF(U12&lt;&gt;0,U12+'Basic Price Adjustment'!$E35,"")</f>
        <v>79.86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77</v>
      </c>
      <c r="R13" s="21">
        <f>IF(Q13&lt;&gt;0,Q13+'Basic Price Adjustment'!$E36,"")</f>
        <v>83.36</v>
      </c>
      <c r="S13" s="109">
        <v>68</v>
      </c>
      <c r="T13" s="21">
        <f>IF(S13&lt;&gt;0,S13+'Basic Price Adjustment'!$E36,"")</f>
        <v>74.36</v>
      </c>
      <c r="U13" s="109">
        <v>73.5</v>
      </c>
      <c r="V13" s="21">
        <f>IF(U13&lt;&gt;0,U13+'Basic Price Adjustment'!$E36,"")</f>
        <v>79.86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09">
        <v>70.84</v>
      </c>
      <c r="H14" s="22">
        <f>IF(G14&lt;&gt;0,G14+'Basic Price Adjustment'!$E37,"")</f>
        <v>77.42</v>
      </c>
      <c r="I14" s="109">
        <v>59.92</v>
      </c>
      <c r="J14" s="22">
        <f>IF(I14&lt;&gt;0,I14+'Basic Price Adjustment'!$E37,"")</f>
        <v>66.5</v>
      </c>
      <c r="K14" s="109">
        <v>79.42</v>
      </c>
      <c r="L14" s="22">
        <f>IF(K14&lt;&gt;0,K14+'Basic Price Adjustment'!$E37,"")</f>
        <v>86</v>
      </c>
      <c r="M14" s="111">
        <v>73.23</v>
      </c>
      <c r="N14" s="22">
        <f>IF(M14&lt;&gt;0,M14+'Basic Price Adjustment'!$E37,"")</f>
        <v>79.81</v>
      </c>
      <c r="O14" s="111">
        <v>78.64</v>
      </c>
      <c r="P14" s="22">
        <f>IF(O14&lt;&gt;0,O14+'Basic Price Adjustment'!$E37,"")</f>
        <v>85.22</v>
      </c>
      <c r="Q14" s="109">
        <v>77</v>
      </c>
      <c r="R14" s="22">
        <f>IF(Q14&lt;&gt;0,Q14+'Basic Price Adjustment'!$E37,"")</f>
        <v>83.58</v>
      </c>
      <c r="S14" s="109">
        <v>68</v>
      </c>
      <c r="T14" s="22">
        <f>IF(S14&lt;&gt;0,S14+'Basic Price Adjustment'!$E37,"")</f>
        <v>74.58</v>
      </c>
      <c r="U14" s="109">
        <v>73.5</v>
      </c>
      <c r="V14" s="22">
        <f>IF(U14&lt;&gt;0,U14+'Basic Price Adjustment'!$E37,"")</f>
        <v>80.08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92</v>
      </c>
      <c r="R15" s="21">
        <f>IF(Q15&lt;&gt;0,Q15+'Basic Price Adjustment'!$E38,"")</f>
        <v>98.47</v>
      </c>
      <c r="S15" s="109">
        <v>88</v>
      </c>
      <c r="T15" s="21">
        <f>IF(S15&lt;&gt;0,S15+'Basic Price Adjustment'!$E38,"")</f>
        <v>94.47</v>
      </c>
      <c r="U15" s="109">
        <v>78</v>
      </c>
      <c r="V15" s="21">
        <f>IF(U15&lt;&gt;0,U15+'Basic Price Adjustment'!$E38,"")</f>
        <v>84.47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09">
        <v>73.84</v>
      </c>
      <c r="H16" s="22">
        <f>IF(G16&lt;&gt;0,G16+'Basic Price Adjustment'!$E39,"")</f>
        <v>79.87</v>
      </c>
      <c r="I16" s="109">
        <v>62.61</v>
      </c>
      <c r="J16" s="22">
        <f>IF(I16&lt;&gt;0,I16+'Basic Price Adjustment'!$E39,"")</f>
        <v>68.64</v>
      </c>
      <c r="K16" s="109">
        <v>79.319999999999993</v>
      </c>
      <c r="L16" s="22">
        <f>IF(K16&lt;&gt;0,K16+'Basic Price Adjustment'!$E39,"")</f>
        <v>85.35</v>
      </c>
      <c r="M16" s="112">
        <v>74.430000000000007</v>
      </c>
      <c r="N16" s="22">
        <f>IF(M16&lt;&gt;0,M16+'Basic Price Adjustment'!$E39,"")</f>
        <v>80.460000000000008</v>
      </c>
      <c r="O16" s="112">
        <v>78.69</v>
      </c>
      <c r="P16" s="22">
        <f>IF(O16&lt;&gt;0,O16+'Basic Price Adjustment'!$E39,"")</f>
        <v>84.72</v>
      </c>
      <c r="Q16" s="109">
        <v>79</v>
      </c>
      <c r="R16" s="22">
        <f>IF(Q16&lt;&gt;0,Q16+'Basic Price Adjustment'!$E39,"")</f>
        <v>85.03</v>
      </c>
      <c r="S16" s="109">
        <v>70</v>
      </c>
      <c r="T16" s="22">
        <f>IF(S16&lt;&gt;0,S16+'Basic Price Adjustment'!$E39,"")</f>
        <v>76.03</v>
      </c>
      <c r="U16" s="109">
        <v>74.75</v>
      </c>
      <c r="V16" s="22">
        <f>IF(U16&lt;&gt;0,U16+'Basic Price Adjustment'!$E39,"")</f>
        <v>80.78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81</v>
      </c>
      <c r="R17" s="21">
        <f>IF(Q17&lt;&gt;0,Q17+'Basic Price Adjustment'!$E40,"")</f>
        <v>88.68</v>
      </c>
      <c r="S17" s="109">
        <v>76</v>
      </c>
      <c r="T17" s="21">
        <f>IF(S17&lt;&gt;0,S17+'Basic Price Adjustment'!$E40,"")</f>
        <v>83.68</v>
      </c>
      <c r="U17" s="109">
        <v>79.349999999999994</v>
      </c>
      <c r="V17" s="21">
        <f>IF(U17&lt;&gt;0,U17+'Basic Price Adjustment'!$E40,"")</f>
        <v>87.03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09">
        <v>82.44</v>
      </c>
      <c r="H18" s="22">
        <f>IF(G18&lt;&gt;0,G18+'Basic Price Adjustment'!$E41,"")</f>
        <v>90.009999999999991</v>
      </c>
      <c r="I18" s="109">
        <v>72.400000000000006</v>
      </c>
      <c r="J18" s="22">
        <f>IF(I18&lt;&gt;0,I18+'Basic Price Adjustment'!$E41,"")</f>
        <v>79.97</v>
      </c>
      <c r="K18" s="109">
        <v>89.7</v>
      </c>
      <c r="L18" s="22">
        <f>IF(K18&lt;&gt;0,K18+'Basic Price Adjustment'!$E41,"")</f>
        <v>97.27000000000001</v>
      </c>
      <c r="M18" s="111">
        <v>82.98</v>
      </c>
      <c r="N18" s="22">
        <f>IF(M18&lt;&gt;0,M18+'Basic Price Adjustment'!$E41,"")</f>
        <v>90.550000000000011</v>
      </c>
      <c r="O18" s="111">
        <v>88.82</v>
      </c>
      <c r="P18" s="22">
        <f>IF(O18&lt;&gt;0,O18+'Basic Price Adjustment'!$E41,"")</f>
        <v>96.389999999999986</v>
      </c>
      <c r="Q18" s="109">
        <v>86</v>
      </c>
      <c r="R18" s="22">
        <f>IF(Q18&lt;&gt;0,Q18+'Basic Price Adjustment'!$E41,"")</f>
        <v>93.57</v>
      </c>
      <c r="S18" s="109">
        <v>77</v>
      </c>
      <c r="T18" s="22">
        <f>IF(S18&lt;&gt;0,S18+'Basic Price Adjustment'!$E41,"")</f>
        <v>84.57</v>
      </c>
      <c r="U18" s="109">
        <v>83.25</v>
      </c>
      <c r="V18" s="22">
        <f>IF(U18&lt;&gt;0,U18+'Basic Price Adjustment'!$E41,"")</f>
        <v>90.82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81</v>
      </c>
      <c r="R19" s="21">
        <f>IF(Q19&lt;&gt;0,Q19+'Basic Price Adjustment'!$E42,"")</f>
        <v>88.57</v>
      </c>
      <c r="S19" s="109">
        <v>76</v>
      </c>
      <c r="T19" s="21">
        <f>IF(S19&lt;&gt;0,S19+'Basic Price Adjustment'!$E42,"")</f>
        <v>83.57</v>
      </c>
      <c r="U19" s="109">
        <v>79.349999999999994</v>
      </c>
      <c r="V19" s="21">
        <f>IF(U19&lt;&gt;0,U19+'Basic Price Adjustment'!$E42,"")</f>
        <v>86.919999999999987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09">
        <v>80.069999999999993</v>
      </c>
      <c r="H20" s="22">
        <f>IF(G20&lt;&gt;0,G20+'Basic Price Adjustment'!$E43,"")</f>
        <v>87.529999999999987</v>
      </c>
      <c r="I20" s="109">
        <v>69.459999999999994</v>
      </c>
      <c r="J20" s="22">
        <f>IF(I20&lt;&gt;0,I20+'Basic Price Adjustment'!$E43,"")</f>
        <v>76.919999999999987</v>
      </c>
      <c r="K20" s="109">
        <v>89.88</v>
      </c>
      <c r="L20" s="22">
        <f>IF(K20&lt;&gt;0,K20+'Basic Price Adjustment'!$E43,"")</f>
        <v>97.339999999999989</v>
      </c>
      <c r="M20" s="111">
        <v>82.19</v>
      </c>
      <c r="N20" s="22">
        <f>IF(M20&lt;&gt;0,M20+'Basic Price Adjustment'!$E43,"")</f>
        <v>89.649999999999991</v>
      </c>
      <c r="O20" s="111">
        <v>89.01</v>
      </c>
      <c r="P20" s="22">
        <f>IF(O20&lt;&gt;0,O20+'Basic Price Adjustment'!$E43,"")</f>
        <v>96.47</v>
      </c>
      <c r="Q20" s="109">
        <v>100</v>
      </c>
      <c r="R20" s="22">
        <f>IF(Q20&lt;&gt;0,Q20+'Basic Price Adjustment'!$E43,"")</f>
        <v>107.46</v>
      </c>
      <c r="S20" s="109">
        <v>93</v>
      </c>
      <c r="T20" s="22">
        <f>IF(S20&lt;&gt;0,S20+'Basic Price Adjustment'!$E43,"")</f>
        <v>100.46</v>
      </c>
      <c r="U20" s="109">
        <v>83.5</v>
      </c>
      <c r="V20" s="22">
        <f>IF(U20&lt;&gt;0,U20+'Basic Price Adjustment'!$E43,"")</f>
        <v>90.96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112</v>
      </c>
      <c r="R21" s="21">
        <f>IF(Q21&lt;&gt;0,Q21+'Basic Price Adjustment'!$E44,"")</f>
        <v>121.22</v>
      </c>
      <c r="S21" s="109">
        <v>98</v>
      </c>
      <c r="T21" s="21">
        <f>IF(S21&lt;&gt;0,S21+'Basic Price Adjustment'!$E44,"")</f>
        <v>107.22</v>
      </c>
      <c r="U21" s="109">
        <v>92.25</v>
      </c>
      <c r="V21" s="21">
        <f>IF(U21&lt;&gt;0,U21+'Basic Price Adjustment'!$E44,"")</f>
        <v>101.47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09">
        <v>110.03</v>
      </c>
      <c r="H22" s="22">
        <f>IF(G22&lt;&gt;0,G22+'Basic Price Adjustment'!$E45,"")</f>
        <v>118.81</v>
      </c>
      <c r="I22" s="109">
        <v>105.87</v>
      </c>
      <c r="J22" s="22">
        <f>IF(I22&lt;&gt;0,I22+'Basic Price Adjustment'!$E45,"")</f>
        <v>114.65</v>
      </c>
      <c r="K22" s="109">
        <v>108.8</v>
      </c>
      <c r="L22" s="22">
        <f>IF(K22&lt;&gt;0,K22+'Basic Price Adjustment'!$E45,"")</f>
        <v>117.58</v>
      </c>
      <c r="M22" s="112">
        <v>96.88</v>
      </c>
      <c r="N22" s="22">
        <f>IF(M22&lt;&gt;0,M22+'Basic Price Adjustment'!$E45,"")</f>
        <v>105.66</v>
      </c>
      <c r="O22" s="112">
        <v>115.57</v>
      </c>
      <c r="P22" s="22">
        <f>IF(O22&lt;&gt;0,O22+'Basic Price Adjustment'!$E45,"")</f>
        <v>124.35</v>
      </c>
      <c r="Q22" s="109">
        <v>124</v>
      </c>
      <c r="R22" s="22">
        <f>IF(Q22&lt;&gt;0,Q22+'Basic Price Adjustment'!$E45,"")</f>
        <v>132.78</v>
      </c>
      <c r="S22" s="109">
        <v>116</v>
      </c>
      <c r="T22" s="22">
        <f>IF(S22&lt;&gt;0,S22+'Basic Price Adjustment'!$E45,"")</f>
        <v>124.78</v>
      </c>
      <c r="U22" s="109">
        <v>94.25</v>
      </c>
      <c r="V22" s="22">
        <f>IF(U22&lt;&gt;0,U22+'Basic Price Adjustment'!$E45,"")</f>
        <v>103.03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110</v>
      </c>
      <c r="R23" s="21">
        <f>IF(Q23&lt;&gt;0,Q23+'Basic Price Adjustment'!$E46,"")</f>
        <v>118.89</v>
      </c>
      <c r="S23" s="109">
        <v>95</v>
      </c>
      <c r="T23" s="21">
        <f>IF(S23&lt;&gt;0,S23+'Basic Price Adjustment'!$E46,"")</f>
        <v>103.89</v>
      </c>
      <c r="U23" s="109">
        <v>94.25</v>
      </c>
      <c r="V23" s="21">
        <f>IF(U23&lt;&gt;0,U23+'Basic Price Adjustment'!$E46,"")</f>
        <v>103.14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09">
        <v>99.58</v>
      </c>
      <c r="H24" s="22">
        <f>IF(G24&lt;&gt;0,G24+'Basic Price Adjustment'!$E47,"")</f>
        <v>108.69</v>
      </c>
      <c r="I24" s="109">
        <v>81.900000000000006</v>
      </c>
      <c r="J24" s="22">
        <f>IF(I24&lt;&gt;0,I24+'Basic Price Adjustment'!$E47,"")</f>
        <v>91.01</v>
      </c>
      <c r="K24" s="109">
        <v>105.66</v>
      </c>
      <c r="L24" s="22">
        <f>IF(K24&lt;&gt;0,K24+'Basic Price Adjustment'!$E47,"")</f>
        <v>114.77</v>
      </c>
      <c r="M24" s="112">
        <v>100.98</v>
      </c>
      <c r="N24" s="22">
        <f>IF(M24&lt;&gt;0,M24+'Basic Price Adjustment'!$E47,"")</f>
        <v>110.09</v>
      </c>
      <c r="O24" s="112">
        <v>111.77</v>
      </c>
      <c r="P24" s="22">
        <f>IF(O24&lt;&gt;0,O24+'Basic Price Adjustment'!$E47,"")</f>
        <v>120.88</v>
      </c>
      <c r="Q24" s="109">
        <v>121</v>
      </c>
      <c r="R24" s="22">
        <f>IF(Q24&lt;&gt;0,Q24+'Basic Price Adjustment'!$E47,"")</f>
        <v>130.11000000000001</v>
      </c>
      <c r="S24" s="109">
        <v>120</v>
      </c>
      <c r="T24" s="22">
        <f>IF(S24&lt;&gt;0,S24+'Basic Price Adjustment'!$E47,"")</f>
        <v>129.11000000000001</v>
      </c>
      <c r="U24" s="109">
        <v>98.25</v>
      </c>
      <c r="V24" s="22">
        <f>IF(U24&lt;&gt;0,U24+'Basic Price Adjustment'!$E47,"")</f>
        <v>107.36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89</v>
      </c>
      <c r="R25" s="21">
        <f>IF(Q25&lt;&gt;0,Q25+'Basic Price Adjustment'!$E48,"")</f>
        <v>96.02</v>
      </c>
      <c r="S25" s="109">
        <v>77</v>
      </c>
      <c r="T25" s="21">
        <f>IF(S25&lt;&gt;0,S25+'Basic Price Adjustment'!$E48,"")</f>
        <v>84.02</v>
      </c>
      <c r="U25" s="109">
        <v>83.4</v>
      </c>
      <c r="V25" s="21">
        <f>IF(U25&lt;&gt;0,U25+'Basic Price Adjustment'!$E48,"")</f>
        <v>90.42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09">
        <v>83.67</v>
      </c>
      <c r="H26" s="22">
        <f>IF(G26&lt;&gt;0,G26+'Basic Price Adjustment'!$E49,"")</f>
        <v>90.69</v>
      </c>
      <c r="I26" s="109">
        <v>70.98</v>
      </c>
      <c r="J26" s="22">
        <f>IF(I26&lt;&gt;0,I26+'Basic Price Adjustment'!$E49,"")</f>
        <v>78</v>
      </c>
      <c r="K26" s="109">
        <v>93.66</v>
      </c>
      <c r="L26" s="22">
        <f>IF(K26&lt;&gt;0,K26+'Basic Price Adjustment'!$E49,"")</f>
        <v>100.67999999999999</v>
      </c>
      <c r="M26" s="112">
        <v>81.8</v>
      </c>
      <c r="N26" s="22">
        <f>IF(M26&lt;&gt;0,M26+'Basic Price Adjustment'!$E49,"")</f>
        <v>88.82</v>
      </c>
      <c r="O26" s="112">
        <v>96.35</v>
      </c>
      <c r="P26" s="22">
        <f>IF(O26&lt;&gt;0,O26+'Basic Price Adjustment'!$E49,"")</f>
        <v>103.36999999999999</v>
      </c>
      <c r="Q26" s="109">
        <v>102</v>
      </c>
      <c r="R26" s="22">
        <f>IF(Q26&lt;&gt;0,Q26+'Basic Price Adjustment'!$E49,"")</f>
        <v>109.02</v>
      </c>
      <c r="S26" s="109">
        <v>98</v>
      </c>
      <c r="T26" s="22">
        <f>IF(S26&lt;&gt;0,S26+'Basic Price Adjustment'!$E49,"")</f>
        <v>105.02</v>
      </c>
      <c r="U26" s="109">
        <v>83.4</v>
      </c>
      <c r="V26" s="22">
        <f>IF(U26&lt;&gt;0,U26+'Basic Price Adjustment'!$E49,"")</f>
        <v>90.42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110">
        <v>222.36</v>
      </c>
      <c r="H27" s="21">
        <f>IF(G27&lt;&gt;0,G27+'Basic Price Adjustment'!$E50,"")</f>
        <v>231.03</v>
      </c>
      <c r="I27" s="110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110">
        <v>107.88</v>
      </c>
      <c r="H28" s="26">
        <f>IF(G28&lt;&gt;0,G28+'Basic Price Adjustment'!$E51,"")</f>
        <v>117.1</v>
      </c>
      <c r="I28" s="110">
        <v>102.68</v>
      </c>
      <c r="J28" s="26">
        <f>IF(I28&lt;&gt;0,I28+'Basic Price Adjustment'!$E51,"")</f>
        <v>111.9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Q8:R8"/>
    <mergeCell ref="S8:T8"/>
    <mergeCell ref="U7:V7"/>
    <mergeCell ref="U8:V8"/>
    <mergeCell ref="Q6:R6"/>
    <mergeCell ref="S6:T6"/>
    <mergeCell ref="Q7:R7"/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 t="s">
        <v>311</v>
      </c>
      <c r="F2" s="177"/>
      <c r="G2" s="177"/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71"/>
      <c r="B4" s="172"/>
      <c r="C4" s="161"/>
      <c r="D4" s="162"/>
      <c r="E4" s="61"/>
      <c r="F4" s="61"/>
      <c r="G4" s="146"/>
      <c r="H4" s="146"/>
    </row>
    <row r="5" spans="1:8" s="27" customFormat="1" ht="30" customHeight="1" thickBot="1" x14ac:dyDescent="0.25">
      <c r="A5" s="171"/>
      <c r="B5" s="173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71"/>
      <c r="B6" s="174"/>
      <c r="C6" s="175" t="s">
        <v>130</v>
      </c>
      <c r="D6" s="176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71"/>
      <c r="B7" s="23" t="s">
        <v>15</v>
      </c>
      <c r="C7" s="155" t="s">
        <v>234</v>
      </c>
      <c r="D7" s="156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72"/>
      <c r="B8" s="24"/>
      <c r="C8" s="157" t="s">
        <v>132</v>
      </c>
      <c r="D8" s="158"/>
      <c r="E8" s="76" t="s">
        <v>48</v>
      </c>
      <c r="F8" s="77"/>
      <c r="G8" s="225" t="s">
        <v>350</v>
      </c>
      <c r="H8" s="22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82.75</v>
      </c>
      <c r="E10" s="121">
        <v>77.55</v>
      </c>
      <c r="F10" s="25">
        <f>IF(E10&lt;&gt;0,E10+'Basic Price Adjustment'!$E33,"")</f>
        <v>82.7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84.17</v>
      </c>
      <c r="E11" s="109">
        <v>78.45</v>
      </c>
      <c r="F11" s="21">
        <f>IF(E11&lt;&gt;0,E11+'Basic Price Adjustment'!$E34,"")</f>
        <v>84.15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87.13</v>
      </c>
      <c r="E12" s="109">
        <v>80.25</v>
      </c>
      <c r="F12" s="22">
        <f>IF(E12&lt;&gt;0,E12+'Basic Price Adjustment'!$E35,"")</f>
        <v>86.61</v>
      </c>
      <c r="G12" s="109">
        <v>86.65</v>
      </c>
      <c r="H12" s="22">
        <f>IF(G12&lt;&gt;0,G12+'Basic Price Adjustment'!$E35,"")</f>
        <v>93.01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87.13</v>
      </c>
      <c r="E13" s="109">
        <v>80.25</v>
      </c>
      <c r="F13" s="21">
        <f>IF(E13&lt;&gt;0,E13+'Basic Price Adjustment'!$E36,"")</f>
        <v>86.61</v>
      </c>
      <c r="G13" s="109">
        <v>86.65</v>
      </c>
      <c r="H13" s="21">
        <f>IF(G13&lt;&gt;0,G13+'Basic Price Adjustment'!$E36,"")</f>
        <v>93.01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89.53</v>
      </c>
      <c r="E14" s="109">
        <v>81</v>
      </c>
      <c r="F14" s="22">
        <f>IF(E14&lt;&gt;0,E14+'Basic Price Adjustment'!$E37,"")</f>
        <v>87.58</v>
      </c>
      <c r="G14" s="109">
        <v>86.65</v>
      </c>
      <c r="H14" s="22">
        <f>IF(G14&lt;&gt;0,G14+'Basic Price Adjustment'!$E37,"")</f>
        <v>93.23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98.57</v>
      </c>
      <c r="E15" s="109">
        <v>89.9</v>
      </c>
      <c r="F15" s="21">
        <f>IF(E15&lt;&gt;0,E15+'Basic Price Adjustment'!$E38,"")</f>
        <v>96.37</v>
      </c>
      <c r="G15" s="109">
        <v>93.25</v>
      </c>
      <c r="H15" s="21">
        <f>IF(G15&lt;&gt;0,G15+'Basic Price Adjustment'!$E38,"")</f>
        <v>99.72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88.68</v>
      </c>
      <c r="E16" s="109">
        <v>80.75</v>
      </c>
      <c r="F16" s="22">
        <f>IF(E16&lt;&gt;0,E16+'Basic Price Adjustment'!$E39,"")</f>
        <v>86.78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95.43</v>
      </c>
      <c r="E17" s="109">
        <v>87.9</v>
      </c>
      <c r="F17" s="21">
        <f>IF(E17&lt;&gt;0,E17+'Basic Price Adjustment'!$E40,"")</f>
        <v>95.580000000000013</v>
      </c>
      <c r="G17" s="109">
        <v>94.65</v>
      </c>
      <c r="H17" s="21">
        <f>IF(G17&lt;&gt;0,G17+'Basic Price Adjustment'!$E40,"")</f>
        <v>102.33000000000001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101.71000000000001</v>
      </c>
      <c r="E18" s="109">
        <v>93.5</v>
      </c>
      <c r="F18" s="22">
        <f>IF(E18&lt;&gt;0,E18+'Basic Price Adjustment'!$E41,"")</f>
        <v>101.07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95.32</v>
      </c>
      <c r="E19" s="109">
        <v>87.9</v>
      </c>
      <c r="F19" s="21">
        <f>IF(E19&lt;&gt;0,E19+'Basic Price Adjustment'!$E42,"")</f>
        <v>95.47</v>
      </c>
      <c r="G19" s="109">
        <v>94.65</v>
      </c>
      <c r="H19" s="21">
        <f>IF(G19&lt;&gt;0,G19+'Basic Price Adjustment'!$E42,"")</f>
        <v>102.22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104.35</v>
      </c>
      <c r="E20" s="109">
        <v>96.3</v>
      </c>
      <c r="F20" s="22">
        <f>IF(E20&lt;&gt;0,E20+'Basic Price Adjustment'!$E43,"")</f>
        <v>103.75999999999999</v>
      </c>
      <c r="G20" s="109">
        <v>99.5</v>
      </c>
      <c r="H20" s="22">
        <f>IF(G20&lt;&gt;0,G20+'Basic Price Adjustment'!$E43,"")</f>
        <v>106.96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128.86000000000001</v>
      </c>
      <c r="E21" s="109">
        <v>119.75</v>
      </c>
      <c r="F21" s="21">
        <f>IF(E21&lt;&gt;0,E21+'Basic Price Adjustment'!$E44,"")</f>
        <v>128.97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128.53</v>
      </c>
      <c r="E22" s="109">
        <v>119.75</v>
      </c>
      <c r="F22" s="22">
        <f>IF(E22&lt;&gt;0,E22+'Basic Price Adjustment'!$E45,"")</f>
        <v>128.53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114.61</v>
      </c>
      <c r="E23" s="109">
        <v>104.5</v>
      </c>
      <c r="F23" s="21">
        <f>IF(E23&lt;&gt;0,E23+'Basic Price Adjustment'!$E46,"")</f>
        <v>113.39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128.78</v>
      </c>
      <c r="E24" s="109">
        <v>119.75</v>
      </c>
      <c r="F24" s="22">
        <f>IF(E24&lt;&gt;0,E24+'Basic Price Adjustment'!$E47,"")</f>
        <v>128.86000000000001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104.28999999999999</v>
      </c>
      <c r="E25" s="109">
        <v>96.75</v>
      </c>
      <c r="F25" s="21">
        <f>IF(E25&lt;&gt;0,E25+'Basic Price Adjustment'!$E48,"")</f>
        <v>103.77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104.28999999999999</v>
      </c>
      <c r="E26" s="109">
        <v>96.75</v>
      </c>
      <c r="F26" s="22">
        <f>IF(E26&lt;&gt;0,E26+'Basic Price Adjustment'!$E49,"")</f>
        <v>103.77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7" t="s">
        <v>290</v>
      </c>
      <c r="D2" s="177"/>
      <c r="E2" s="177"/>
      <c r="F2" s="177"/>
      <c r="G2" s="177"/>
      <c r="H2" s="177"/>
      <c r="I2" s="177" t="s">
        <v>309</v>
      </c>
      <c r="J2" s="177"/>
      <c r="K2" s="177"/>
      <c r="L2" s="177"/>
      <c r="M2" s="177"/>
      <c r="N2" s="177"/>
      <c r="O2" s="178" t="s">
        <v>310</v>
      </c>
      <c r="P2" s="178"/>
      <c r="Q2" s="178"/>
      <c r="R2" s="178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244</v>
      </c>
      <c r="D3" s="163"/>
      <c r="E3" s="163"/>
      <c r="F3" s="163"/>
      <c r="G3" s="163"/>
      <c r="H3" s="160"/>
      <c r="I3" s="159" t="s">
        <v>243</v>
      </c>
      <c r="J3" s="163"/>
      <c r="K3" s="163"/>
      <c r="L3" s="163"/>
      <c r="M3" s="163"/>
      <c r="N3" s="163"/>
      <c r="O3" s="167" t="s">
        <v>263</v>
      </c>
      <c r="P3" s="168"/>
      <c r="Q3" s="168"/>
      <c r="R3" s="169"/>
      <c r="S3" s="230" t="s">
        <v>245</v>
      </c>
      <c r="T3" s="229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154</v>
      </c>
      <c r="T6" s="15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297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154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155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80</v>
      </c>
      <c r="K10" s="111">
        <v>67.56</v>
      </c>
      <c r="L10" s="25">
        <f>IF(K10&lt;&gt;0,K10+'Basic Price Adjustment'!$E33,"")</f>
        <v>72.710000000000008</v>
      </c>
      <c r="M10" s="111">
        <v>74.87</v>
      </c>
      <c r="N10" s="25">
        <f>IF(M10&lt;&gt;0,M10+'Basic Price Adjustment'!$E33,"")</f>
        <v>80.02000000000001</v>
      </c>
      <c r="O10" s="121">
        <v>72</v>
      </c>
      <c r="P10" s="25">
        <f>IF(O10&lt;&gt;0,O10+'Basic Price Adjustment'!$E33,"")</f>
        <v>77.150000000000006</v>
      </c>
      <c r="Q10" s="121">
        <v>64</v>
      </c>
      <c r="R10" s="25">
        <f>IF(Q10&lt;&gt;0,Q10+'Basic Price Adjustment'!$E33,"")</f>
        <v>69.150000000000006</v>
      </c>
      <c r="S10" s="121">
        <v>96.25</v>
      </c>
      <c r="T10" s="25">
        <f>IF(S10&lt;&gt;0,S10+'Basic Price Adjustment'!$E33,"")</f>
        <v>101.4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84.76</v>
      </c>
      <c r="K11" s="111">
        <v>67.31</v>
      </c>
      <c r="L11" s="21">
        <f>IF(K11&lt;&gt;0,K11+'Basic Price Adjustment'!$E34,"")</f>
        <v>73.010000000000005</v>
      </c>
      <c r="M11" s="111">
        <v>78.77</v>
      </c>
      <c r="N11" s="21">
        <f>IF(M11&lt;&gt;0,M11+'Basic Price Adjustment'!$E34,"")</f>
        <v>84.47</v>
      </c>
      <c r="O11" s="109">
        <v>80</v>
      </c>
      <c r="P11" s="21">
        <f>IF(O11&lt;&gt;0,O11+'Basic Price Adjustment'!$E34,"")</f>
        <v>85.7</v>
      </c>
      <c r="Q11" s="109">
        <v>68</v>
      </c>
      <c r="R11" s="21">
        <f>IF(Q11&lt;&gt;0,Q11+'Basic Price Adjustment'!$E34,"")</f>
        <v>73.7</v>
      </c>
      <c r="S11" s="109">
        <v>96.25</v>
      </c>
      <c r="T11" s="21">
        <f>IF(S11&lt;&gt;0,S11+'Basic Price Adjustment'!$E34,"")</f>
        <v>101.95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85.6</v>
      </c>
      <c r="K12" s="111">
        <v>73.260000000000005</v>
      </c>
      <c r="L12" s="22">
        <f>IF(K12&lt;&gt;0,K12+'Basic Price Adjustment'!$E35,"")</f>
        <v>79.62</v>
      </c>
      <c r="M12" s="111">
        <v>78.61</v>
      </c>
      <c r="N12" s="22">
        <f>IF(M12&lt;&gt;0,M12+'Basic Price Adjustment'!$E35,"")</f>
        <v>84.97</v>
      </c>
      <c r="O12" s="109">
        <v>77</v>
      </c>
      <c r="P12" s="22">
        <f>IF(O12&lt;&gt;0,O12+'Basic Price Adjustment'!$E35,"")</f>
        <v>83.36</v>
      </c>
      <c r="Q12" s="109">
        <v>68</v>
      </c>
      <c r="R12" s="22">
        <f>IF(Q12&lt;&gt;0,Q12+'Basic Price Adjustment'!$E35,"")</f>
        <v>74.36</v>
      </c>
      <c r="S12" s="109">
        <v>101.25</v>
      </c>
      <c r="T12" s="22">
        <f>IF(S12&lt;&gt;0,S12+'Basic Price Adjustment'!$E35,"")</f>
        <v>107.61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85.6</v>
      </c>
      <c r="K13" s="111">
        <v>73.260000000000005</v>
      </c>
      <c r="L13" s="21">
        <f>IF(K13&lt;&gt;0,K13+'Basic Price Adjustment'!$E36,"")</f>
        <v>79.62</v>
      </c>
      <c r="M13" s="111">
        <v>78.61</v>
      </c>
      <c r="N13" s="21">
        <f>IF(M13&lt;&gt;0,M13+'Basic Price Adjustment'!$E36,"")</f>
        <v>84.97</v>
      </c>
      <c r="O13" s="109">
        <v>77</v>
      </c>
      <c r="P13" s="21">
        <f>IF(O13&lt;&gt;0,O13+'Basic Price Adjustment'!$E36,"")</f>
        <v>83.36</v>
      </c>
      <c r="Q13" s="109">
        <v>68</v>
      </c>
      <c r="R13" s="21">
        <f>IF(Q13&lt;&gt;0,Q13+'Basic Price Adjustment'!$E36,"")</f>
        <v>74.36</v>
      </c>
      <c r="S13" s="109">
        <v>101.25</v>
      </c>
      <c r="T13" s="21">
        <f>IF(S13&lt;&gt;0,S13+'Basic Price Adjustment'!$E36,"")</f>
        <v>107.61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86</v>
      </c>
      <c r="K14" s="111">
        <v>73.23</v>
      </c>
      <c r="L14" s="22">
        <f>IF(K14&lt;&gt;0,K14+'Basic Price Adjustment'!$E37,"")</f>
        <v>79.81</v>
      </c>
      <c r="M14" s="111">
        <v>78.64</v>
      </c>
      <c r="N14" s="22">
        <f>IF(M14&lt;&gt;0,M14+'Basic Price Adjustment'!$E37,"")</f>
        <v>85.22</v>
      </c>
      <c r="O14" s="109">
        <v>77</v>
      </c>
      <c r="P14" s="22">
        <f>IF(O14&lt;&gt;0,O14+'Basic Price Adjustment'!$E37,"")</f>
        <v>83.58</v>
      </c>
      <c r="Q14" s="109">
        <v>68</v>
      </c>
      <c r="R14" s="22">
        <f>IF(Q14&lt;&gt;0,Q14+'Basic Price Adjustment'!$E37,"")</f>
        <v>74.58</v>
      </c>
      <c r="S14" s="109">
        <v>101.25</v>
      </c>
      <c r="T14" s="22">
        <f>IF(S14&lt;&gt;0,S14+'Basic Price Adjustment'!$E37,"")</f>
        <v>107.83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89.99</v>
      </c>
      <c r="K15" s="112">
        <v>79.44</v>
      </c>
      <c r="L15" s="21">
        <f>IF(K15&lt;&gt;0,K15+'Basic Price Adjustment'!$E38,"")</f>
        <v>85.91</v>
      </c>
      <c r="M15" s="112">
        <v>82.7</v>
      </c>
      <c r="N15" s="21">
        <f>IF(M15&lt;&gt;0,M15+'Basic Price Adjustment'!$E38,"")</f>
        <v>89.17</v>
      </c>
      <c r="O15" s="109">
        <v>92</v>
      </c>
      <c r="P15" s="21">
        <f>IF(O15&lt;&gt;0,O15+'Basic Price Adjustment'!$E38,"")</f>
        <v>98.47</v>
      </c>
      <c r="Q15" s="109">
        <v>88</v>
      </c>
      <c r="R15" s="21">
        <f>IF(Q15&lt;&gt;0,Q15+'Basic Price Adjustment'!$E38,"")</f>
        <v>94.47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85.35</v>
      </c>
      <c r="K16" s="112">
        <v>74.430000000000007</v>
      </c>
      <c r="L16" s="22">
        <f>IF(K16&lt;&gt;0,K16+'Basic Price Adjustment'!$E39,"")</f>
        <v>80.460000000000008</v>
      </c>
      <c r="M16" s="112">
        <v>78.69</v>
      </c>
      <c r="N16" s="22">
        <f>IF(M16&lt;&gt;0,M16+'Basic Price Adjustment'!$E39,"")</f>
        <v>84.72</v>
      </c>
      <c r="O16" s="109">
        <v>79</v>
      </c>
      <c r="P16" s="22">
        <f>IF(O16&lt;&gt;0,O16+'Basic Price Adjustment'!$E39,"")</f>
        <v>85.03</v>
      </c>
      <c r="Q16" s="109">
        <v>70</v>
      </c>
      <c r="R16" s="22">
        <f>IF(Q16&lt;&gt;0,Q16+'Basic Price Adjustment'!$E39,"")</f>
        <v>76.03</v>
      </c>
      <c r="S16" s="109">
        <v>99.75</v>
      </c>
      <c r="T16" s="22">
        <f>IF(S16&lt;&gt;0,S16+'Basic Price Adjustment'!$E39,"")</f>
        <v>105.78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92</v>
      </c>
      <c r="K17" s="111">
        <v>82.15</v>
      </c>
      <c r="L17" s="21">
        <f>IF(K17&lt;&gt;0,K17+'Basic Price Adjustment'!$E40,"")</f>
        <v>89.830000000000013</v>
      </c>
      <c r="M17" s="111">
        <v>83.49</v>
      </c>
      <c r="N17" s="21">
        <f>IF(M17&lt;&gt;0,M17+'Basic Price Adjustment'!$E40,"")</f>
        <v>91.17</v>
      </c>
      <c r="O17" s="109">
        <v>81</v>
      </c>
      <c r="P17" s="21">
        <f>IF(O17&lt;&gt;0,O17+'Basic Price Adjustment'!$E40,"")</f>
        <v>88.68</v>
      </c>
      <c r="Q17" s="109">
        <v>76</v>
      </c>
      <c r="R17" s="21">
        <f>IF(Q17&lt;&gt;0,Q17+'Basic Price Adjustment'!$E40,"")</f>
        <v>83.68</v>
      </c>
      <c r="S17" s="109">
        <v>110</v>
      </c>
      <c r="T17" s="21">
        <f>IF(S17&lt;&gt;0,S17+'Basic Price Adjustment'!$E40,"")</f>
        <v>117.68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97.27000000000001</v>
      </c>
      <c r="K18" s="111">
        <v>82.98</v>
      </c>
      <c r="L18" s="22">
        <f>IF(K18&lt;&gt;0,K18+'Basic Price Adjustment'!$E41,"")</f>
        <v>90.550000000000011</v>
      </c>
      <c r="M18" s="111">
        <v>88.82</v>
      </c>
      <c r="N18" s="22">
        <f>IF(M18&lt;&gt;0,M18+'Basic Price Adjustment'!$E41,"")</f>
        <v>96.389999999999986</v>
      </c>
      <c r="O18" s="109">
        <v>86</v>
      </c>
      <c r="P18" s="22">
        <f>IF(O18&lt;&gt;0,O18+'Basic Price Adjustment'!$E41,"")</f>
        <v>93.57</v>
      </c>
      <c r="Q18" s="109">
        <v>77</v>
      </c>
      <c r="R18" s="22">
        <f>IF(Q18&lt;&gt;0,Q18+'Basic Price Adjustment'!$E41,"")</f>
        <v>84.57</v>
      </c>
      <c r="S18" s="109">
        <v>97</v>
      </c>
      <c r="T18" s="22">
        <f>IF(S18&lt;&gt;0,S18+'Basic Price Adjustment'!$E41,"")</f>
        <v>104.57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91.91</v>
      </c>
      <c r="K19" s="111">
        <v>79.430000000000007</v>
      </c>
      <c r="L19" s="21">
        <f>IF(K19&lt;&gt;0,K19+'Basic Price Adjustment'!$E42,"")</f>
        <v>87</v>
      </c>
      <c r="M19" s="111">
        <v>83.51</v>
      </c>
      <c r="N19" s="21">
        <f>IF(M19&lt;&gt;0,M19+'Basic Price Adjustment'!$E42,"")</f>
        <v>91.080000000000013</v>
      </c>
      <c r="O19" s="109">
        <v>81</v>
      </c>
      <c r="P19" s="21">
        <f>IF(O19&lt;&gt;0,O19+'Basic Price Adjustment'!$E42,"")</f>
        <v>88.57</v>
      </c>
      <c r="Q19" s="109">
        <v>76</v>
      </c>
      <c r="R19" s="21">
        <f>IF(Q19&lt;&gt;0,Q19+'Basic Price Adjustment'!$E42,"")</f>
        <v>83.57</v>
      </c>
      <c r="S19" s="109">
        <v>110</v>
      </c>
      <c r="T19" s="21">
        <f>IF(S19&lt;&gt;0,S19+'Basic Price Adjustment'!$E42,"")</f>
        <v>117.57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97.339999999999989</v>
      </c>
      <c r="K20" s="111">
        <v>82.19</v>
      </c>
      <c r="L20" s="22">
        <f>IF(K20&lt;&gt;0,K20+'Basic Price Adjustment'!$E43,"")</f>
        <v>89.649999999999991</v>
      </c>
      <c r="M20" s="111">
        <v>89.01</v>
      </c>
      <c r="N20" s="22">
        <f>IF(M20&lt;&gt;0,M20+'Basic Price Adjustment'!$E43,"")</f>
        <v>96.47</v>
      </c>
      <c r="O20" s="109">
        <v>100</v>
      </c>
      <c r="P20" s="22">
        <f>IF(O20&lt;&gt;0,O20+'Basic Price Adjustment'!$E43,"")</f>
        <v>107.46</v>
      </c>
      <c r="Q20" s="109">
        <v>93</v>
      </c>
      <c r="R20" s="22">
        <f>IF(Q20&lt;&gt;0,Q20+'Basic Price Adjustment'!$E43,"")</f>
        <v>100.46</v>
      </c>
      <c r="S20" s="109">
        <v>112</v>
      </c>
      <c r="T20" s="22">
        <f>IF(S20&lt;&gt;0,S20+'Basic Price Adjustment'!$E43,"")</f>
        <v>119.46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115.14</v>
      </c>
      <c r="K21" s="112">
        <v>94.95</v>
      </c>
      <c r="L21" s="21">
        <f>IF(K21&lt;&gt;0,K21+'Basic Price Adjustment'!$E44,"")</f>
        <v>104.17</v>
      </c>
      <c r="M21" s="112">
        <v>112.56</v>
      </c>
      <c r="N21" s="21">
        <f>IF(M21&lt;&gt;0,M21+'Basic Price Adjustment'!$E44,"")</f>
        <v>121.78</v>
      </c>
      <c r="O21" s="109">
        <v>112</v>
      </c>
      <c r="P21" s="21">
        <f>IF(O21&lt;&gt;0,O21+'Basic Price Adjustment'!$E44,"")</f>
        <v>121.22</v>
      </c>
      <c r="Q21" s="109">
        <v>98</v>
      </c>
      <c r="R21" s="21">
        <f>IF(Q21&lt;&gt;0,Q21+'Basic Price Adjustment'!$E44,"")</f>
        <v>107.22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117.58</v>
      </c>
      <c r="K22" s="112">
        <v>96.88</v>
      </c>
      <c r="L22" s="22">
        <f>IF(K22&lt;&gt;0,K22+'Basic Price Adjustment'!$E45,"")</f>
        <v>105.66</v>
      </c>
      <c r="M22" s="112">
        <v>115.57</v>
      </c>
      <c r="N22" s="22">
        <f>IF(M22&lt;&gt;0,M22+'Basic Price Adjustment'!$E45,"")</f>
        <v>124.35</v>
      </c>
      <c r="O22" s="109">
        <v>124</v>
      </c>
      <c r="P22" s="22">
        <f>IF(O22&lt;&gt;0,O22+'Basic Price Adjustment'!$E45,"")</f>
        <v>132.78</v>
      </c>
      <c r="Q22" s="109">
        <v>116</v>
      </c>
      <c r="R22" s="22">
        <f>IF(Q22&lt;&gt;0,Q22+'Basic Price Adjustment'!$E45,"")</f>
        <v>124.78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111.03</v>
      </c>
      <c r="K23" s="112">
        <v>96.89</v>
      </c>
      <c r="L23" s="21">
        <f>IF(K23&lt;&gt;0,K23+'Basic Price Adjustment'!$E46,"")</f>
        <v>105.78</v>
      </c>
      <c r="M23" s="112">
        <v>110.7</v>
      </c>
      <c r="N23" s="21">
        <f>IF(M23&lt;&gt;0,M23+'Basic Price Adjustment'!$E46,"")</f>
        <v>119.59</v>
      </c>
      <c r="O23" s="109">
        <v>110</v>
      </c>
      <c r="P23" s="21">
        <f>IF(O23&lt;&gt;0,O23+'Basic Price Adjustment'!$E46,"")</f>
        <v>118.89</v>
      </c>
      <c r="Q23" s="109">
        <v>95</v>
      </c>
      <c r="R23" s="21">
        <f>IF(Q23&lt;&gt;0,Q23+'Basic Price Adjustment'!$E46,"")</f>
        <v>103.89</v>
      </c>
      <c r="S23" s="109">
        <v>119</v>
      </c>
      <c r="T23" s="21">
        <f>IF(S23&lt;&gt;0,S23+'Basic Price Adjustment'!$E46,"")</f>
        <v>127.89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114.77</v>
      </c>
      <c r="K24" s="112">
        <v>100.98</v>
      </c>
      <c r="L24" s="22">
        <f>IF(K24&lt;&gt;0,K24+'Basic Price Adjustment'!$E47,"")</f>
        <v>110.09</v>
      </c>
      <c r="M24" s="112">
        <v>111.77</v>
      </c>
      <c r="N24" s="22">
        <f>IF(M24&lt;&gt;0,M24+'Basic Price Adjustment'!$E47,"")</f>
        <v>120.88</v>
      </c>
      <c r="O24" s="109">
        <v>121</v>
      </c>
      <c r="P24" s="22">
        <f>IF(O24&lt;&gt;0,O24+'Basic Price Adjustment'!$E47,"")</f>
        <v>130.11000000000001</v>
      </c>
      <c r="Q24" s="109">
        <v>120</v>
      </c>
      <c r="R24" s="22">
        <f>IF(Q24&lt;&gt;0,Q24+'Basic Price Adjustment'!$E47,"")</f>
        <v>129.11000000000001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97.72999999999999</v>
      </c>
      <c r="K25" s="112">
        <v>79.8</v>
      </c>
      <c r="L25" s="21">
        <f>IF(K25&lt;&gt;0,K25+'Basic Price Adjustment'!$E48,"")</f>
        <v>86.82</v>
      </c>
      <c r="M25" s="112">
        <v>93.52</v>
      </c>
      <c r="N25" s="21">
        <f>IF(M25&lt;&gt;0,M25+'Basic Price Adjustment'!$E48,"")</f>
        <v>100.53999999999999</v>
      </c>
      <c r="O25" s="109">
        <v>89</v>
      </c>
      <c r="P25" s="21">
        <f>IF(O25&lt;&gt;0,O25+'Basic Price Adjustment'!$E48,"")</f>
        <v>96.02</v>
      </c>
      <c r="Q25" s="109">
        <v>77</v>
      </c>
      <c r="R25" s="21">
        <f>IF(Q25&lt;&gt;0,Q25+'Basic Price Adjustment'!$E48,"")</f>
        <v>84.02</v>
      </c>
      <c r="S25" s="109">
        <v>107</v>
      </c>
      <c r="T25" s="21">
        <f>IF(S25&lt;&gt;0,S25+'Basic Price Adjustment'!$E48,"")</f>
        <v>114.02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100.67999999999999</v>
      </c>
      <c r="K26" s="112">
        <v>81.8</v>
      </c>
      <c r="L26" s="22">
        <f>IF(K26&lt;&gt;0,K26+'Basic Price Adjustment'!$E49,"")</f>
        <v>88.82</v>
      </c>
      <c r="M26" s="112">
        <v>96.35</v>
      </c>
      <c r="N26" s="22">
        <f>IF(M26&lt;&gt;0,M26+'Basic Price Adjustment'!$E49,"")</f>
        <v>103.36999999999999</v>
      </c>
      <c r="O26" s="109">
        <v>102</v>
      </c>
      <c r="P26" s="22">
        <f>IF(O26&lt;&gt;0,O26+'Basic Price Adjustment'!$E49,"")</f>
        <v>109.02</v>
      </c>
      <c r="Q26" s="109">
        <v>98</v>
      </c>
      <c r="R26" s="22">
        <f>IF(Q26&lt;&gt;0,Q26+'Basic Price Adjustment'!$E49,"")</f>
        <v>105.02</v>
      </c>
      <c r="S26" s="109">
        <v>107</v>
      </c>
      <c r="T26" s="22">
        <f>IF(S26&lt;&gt;0,S26+'Basic Price Adjustment'!$E49,"")</f>
        <v>114.02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3:T3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177" t="s">
        <v>317</v>
      </c>
      <c r="T2" s="177"/>
      <c r="U2" s="177" t="s">
        <v>345</v>
      </c>
      <c r="V2" s="177"/>
      <c r="W2" s="177" t="s">
        <v>329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  <c r="AI2" s="177" t="s">
        <v>291</v>
      </c>
      <c r="AJ2" s="177"/>
    </row>
    <row r="3" spans="1:3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  <c r="AI3" s="159" t="s">
        <v>242</v>
      </c>
      <c r="AJ3" s="160"/>
    </row>
    <row r="4" spans="1:3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49"/>
      <c r="N4" s="164"/>
      <c r="O4" s="164"/>
      <c r="P4" s="164"/>
      <c r="Q4" s="164"/>
      <c r="R4" s="150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  <c r="AI4" s="186"/>
      <c r="AJ4" s="188"/>
    </row>
    <row r="5" spans="1:3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193" t="s">
        <v>60</v>
      </c>
      <c r="T5" s="194"/>
      <c r="U5" s="194"/>
      <c r="V5" s="194"/>
      <c r="W5" s="194"/>
      <c r="X5" s="194"/>
      <c r="Y5" s="194"/>
      <c r="Z5" s="195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  <c r="AI5" s="193" t="s">
        <v>67</v>
      </c>
      <c r="AJ5" s="195"/>
    </row>
    <row r="6" spans="1:3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49" t="s">
        <v>55</v>
      </c>
      <c r="N6" s="150"/>
      <c r="O6" s="149" t="s">
        <v>54</v>
      </c>
      <c r="P6" s="150"/>
      <c r="Q6" s="149" t="s">
        <v>56</v>
      </c>
      <c r="R6" s="150"/>
      <c r="S6" s="186" t="s">
        <v>261</v>
      </c>
      <c r="T6" s="188"/>
      <c r="U6" s="175" t="s">
        <v>260</v>
      </c>
      <c r="V6" s="176"/>
      <c r="W6" s="149" t="s">
        <v>262</v>
      </c>
      <c r="X6" s="164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  <c r="AI6" s="244" t="s">
        <v>148</v>
      </c>
      <c r="AJ6" s="245"/>
    </row>
    <row r="7" spans="1:3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64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272</v>
      </c>
      <c r="V7" s="156"/>
      <c r="W7" s="155" t="s">
        <v>152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  <c r="AI7" s="155" t="s">
        <v>139</v>
      </c>
      <c r="AJ7" s="156"/>
    </row>
    <row r="8" spans="1:3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66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157" t="s">
        <v>273</v>
      </c>
      <c r="V8" s="158"/>
      <c r="W8" s="76" t="s">
        <v>153</v>
      </c>
      <c r="X8" s="77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  <c r="AI8" s="157" t="s">
        <v>147</v>
      </c>
      <c r="AJ8" s="158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76.150000000000006</v>
      </c>
      <c r="E10" s="121">
        <v>56.5</v>
      </c>
      <c r="F10" s="25">
        <f>IF(E10&lt;&gt;0,E10+'Basic Price Adjustment'!$E33,"")</f>
        <v>61.65</v>
      </c>
      <c r="G10" s="121">
        <v>56.5</v>
      </c>
      <c r="H10" s="25">
        <f>IF(G10&lt;&gt;0,G10+'Basic Price Adjustment'!$E33,"")</f>
        <v>61.65</v>
      </c>
      <c r="I10" s="121">
        <v>67.42</v>
      </c>
      <c r="J10" s="25">
        <f>IF(I10&lt;&gt;0,I10+'Basic Price Adjustment'!$E33,"")</f>
        <v>72.570000000000007</v>
      </c>
      <c r="K10" s="121">
        <v>56.5</v>
      </c>
      <c r="L10" s="25">
        <f>IF(K10&lt;&gt;0,K10+'Basic Price Adjustment'!$E33,"")</f>
        <v>61.65</v>
      </c>
      <c r="M10" s="121">
        <v>74.849999999999994</v>
      </c>
      <c r="N10" s="25">
        <f>IF(M10&lt;&gt;0,M10+'Basic Price Adjustment'!$E33,"")</f>
        <v>80</v>
      </c>
      <c r="O10" s="111">
        <v>67.56</v>
      </c>
      <c r="P10" s="25">
        <f>IF(O10&lt;&gt;0,O10+'Basic Price Adjustment'!$E33,"")</f>
        <v>72.710000000000008</v>
      </c>
      <c r="Q10" s="111">
        <v>74.87</v>
      </c>
      <c r="R10" s="25">
        <f>IF(Q10&lt;&gt;0,Q10+'Basic Price Adjustment'!$E33,"")</f>
        <v>80.02000000000001</v>
      </c>
      <c r="S10" s="111">
        <v>72</v>
      </c>
      <c r="T10" s="25">
        <f>IF(S10&lt;&gt;0,S10+'Basic Price Adjustment'!$E33,"")</f>
        <v>77.150000000000006</v>
      </c>
      <c r="U10" s="121">
        <v>76</v>
      </c>
      <c r="V10" s="25">
        <f>IF(U10&lt;&gt;0,U10+'Basic Price Adjustment'!$E33,"")</f>
        <v>81.150000000000006</v>
      </c>
      <c r="W10" s="121">
        <v>84.5</v>
      </c>
      <c r="X10" s="25">
        <f>IF(W10&lt;&gt;0,W10+'Basic Price Adjustment'!$E33,"")</f>
        <v>89.65</v>
      </c>
      <c r="Y10" s="121">
        <v>87</v>
      </c>
      <c r="Z10" s="25">
        <f>IF(Y10&lt;&gt;0,Y10+'Basic Price Adjustment'!$E33,"")</f>
        <v>92.15</v>
      </c>
      <c r="AA10" s="121">
        <v>85.75</v>
      </c>
      <c r="AB10" s="25">
        <f>IF(AA10&lt;&gt;0,AA10+'Basic Price Adjustment'!$E33,"")</f>
        <v>90.9</v>
      </c>
      <c r="AC10" s="121">
        <v>85.75</v>
      </c>
      <c r="AD10" s="25">
        <f>IF(AC10&lt;&gt;0,AC10+'Basic Price Adjustment'!$E33,"")</f>
        <v>90.9</v>
      </c>
      <c r="AE10" s="121">
        <v>75.5</v>
      </c>
      <c r="AF10" s="25">
        <f>IF(AE10&lt;&gt;0,AE10+'Basic Price Adjustment'!$E33,"")</f>
        <v>80.650000000000006</v>
      </c>
      <c r="AG10" s="121">
        <v>72</v>
      </c>
      <c r="AH10" s="25">
        <f>IF(AG10&lt;&gt;0,AG10+'Basic Price Adjustment'!$E33,"")</f>
        <v>77.150000000000006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09">
        <v>58.76</v>
      </c>
      <c r="F11" s="21">
        <f>IF(E11&lt;&gt;0,E11+'Basic Price Adjustment'!$E34,"")</f>
        <v>64.459999999999994</v>
      </c>
      <c r="G11" s="109">
        <v>58.76</v>
      </c>
      <c r="H11" s="21">
        <f>IF(G11&lt;&gt;0,G11+'Basic Price Adjustment'!$E34,"")</f>
        <v>64.459999999999994</v>
      </c>
      <c r="I11" s="109">
        <v>70.98</v>
      </c>
      <c r="J11" s="21">
        <f>IF(I11&lt;&gt;0,I11+'Basic Price Adjustment'!$E34,"")</f>
        <v>76.680000000000007</v>
      </c>
      <c r="K11" s="109">
        <v>58.76</v>
      </c>
      <c r="L11" s="21">
        <f>IF(K11&lt;&gt;0,K11+'Basic Price Adjustment'!$E34,"")</f>
        <v>64.459999999999994</v>
      </c>
      <c r="M11" s="109">
        <v>79.06</v>
      </c>
      <c r="N11" s="21">
        <f>IF(M11&lt;&gt;0,M11+'Basic Price Adjustment'!$E34,"")</f>
        <v>84.76</v>
      </c>
      <c r="O11" s="111">
        <v>67.31</v>
      </c>
      <c r="P11" s="21">
        <f>IF(O11&lt;&gt;0,O11+'Basic Price Adjustment'!$E34,"")</f>
        <v>73.010000000000005</v>
      </c>
      <c r="Q11" s="111">
        <v>78.77</v>
      </c>
      <c r="R11" s="21">
        <f>IF(Q11&lt;&gt;0,Q11+'Basic Price Adjustment'!$E34,"")</f>
        <v>84.47</v>
      </c>
      <c r="S11" s="111">
        <v>74</v>
      </c>
      <c r="T11" s="21">
        <f>IF(S11&lt;&gt;0,S11+'Basic Price Adjustment'!$E34,"")</f>
        <v>79.7</v>
      </c>
      <c r="U11" s="109">
        <v>77</v>
      </c>
      <c r="V11" s="21">
        <f>IF(U11&lt;&gt;0,U11+'Basic Price Adjustment'!$E34,"")</f>
        <v>82.7</v>
      </c>
      <c r="W11" s="109">
        <v>88</v>
      </c>
      <c r="X11" s="21">
        <f>IF(W11&lt;&gt;0,W11+'Basic Price Adjustment'!$E34,"")</f>
        <v>93.7</v>
      </c>
      <c r="Y11" s="109">
        <v>91</v>
      </c>
      <c r="Z11" s="21">
        <f>IF(Y11&lt;&gt;0,Y11+'Basic Price Adjustment'!$E34,"")</f>
        <v>96.7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82.2</v>
      </c>
      <c r="AG11" s="109">
        <v>75</v>
      </c>
      <c r="AH11" s="21">
        <f>IF(AG11&lt;&gt;0,AG11+'Basic Price Adjustment'!$E34,"")</f>
        <v>80.7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74.36</v>
      </c>
      <c r="E12" s="109">
        <v>59.18</v>
      </c>
      <c r="F12" s="22">
        <f>IF(E12&lt;&gt;0,E12+'Basic Price Adjustment'!$E35,"")</f>
        <v>65.540000000000006</v>
      </c>
      <c r="G12" s="109">
        <v>59.18</v>
      </c>
      <c r="H12" s="22">
        <f>IF(G12&lt;&gt;0,G12+'Basic Price Adjustment'!$E35,"")</f>
        <v>65.540000000000006</v>
      </c>
      <c r="I12" s="109">
        <v>69.84</v>
      </c>
      <c r="J12" s="22">
        <f>IF(I12&lt;&gt;0,I12+'Basic Price Adjustment'!$E35,"")</f>
        <v>76.2</v>
      </c>
      <c r="K12" s="109">
        <v>59.18</v>
      </c>
      <c r="L12" s="22">
        <f>IF(K12&lt;&gt;0,K12+'Basic Price Adjustment'!$E35,"")</f>
        <v>65.540000000000006</v>
      </c>
      <c r="M12" s="109">
        <v>79.239999999999995</v>
      </c>
      <c r="N12" s="22">
        <f>IF(M12&lt;&gt;0,M12+'Basic Price Adjustment'!$E35,"")</f>
        <v>85.6</v>
      </c>
      <c r="O12" s="111">
        <v>73.260000000000005</v>
      </c>
      <c r="P12" s="22">
        <f>IF(O12&lt;&gt;0,O12+'Basic Price Adjustment'!$E35,"")</f>
        <v>79.62</v>
      </c>
      <c r="Q12" s="111">
        <v>78.61</v>
      </c>
      <c r="R12" s="22">
        <f>IF(Q12&lt;&gt;0,Q12+'Basic Price Adjustment'!$E35,"")</f>
        <v>84.97</v>
      </c>
      <c r="S12" s="111">
        <v>71</v>
      </c>
      <c r="T12" s="22">
        <f>IF(S12&lt;&gt;0,S12+'Basic Price Adjustment'!$E35,"")</f>
        <v>77.36</v>
      </c>
      <c r="U12" s="109">
        <v>76</v>
      </c>
      <c r="V12" s="22">
        <f>IF(U12&lt;&gt;0,U12+'Basic Price Adjustment'!$E35,"")</f>
        <v>82.36</v>
      </c>
      <c r="W12" s="109">
        <v>88.5</v>
      </c>
      <c r="X12" s="22">
        <f>IF(W12&lt;&gt;0,W12+'Basic Price Adjustment'!$E35,"")</f>
        <v>94.86</v>
      </c>
      <c r="Y12" s="109">
        <v>89.5</v>
      </c>
      <c r="Z12" s="22">
        <f>IF(Y12&lt;&gt;0,Y12+'Basic Price Adjustment'!$E35,"")</f>
        <v>95.86</v>
      </c>
      <c r="AA12" s="109">
        <v>85.75</v>
      </c>
      <c r="AB12" s="22">
        <f>IF(AA12&lt;&gt;0,AA12+'Basic Price Adjustment'!$E35,"")</f>
        <v>92.11</v>
      </c>
      <c r="AC12" s="109">
        <v>85.75</v>
      </c>
      <c r="AD12" s="22">
        <f>IF(AC12&lt;&gt;0,AC12+'Basic Price Adjustment'!$E35,"")</f>
        <v>92.11</v>
      </c>
      <c r="AE12" s="109">
        <v>77.5</v>
      </c>
      <c r="AF12" s="22">
        <f>IF(AE12&lt;&gt;0,AE12+'Basic Price Adjustment'!$E35,"")</f>
        <v>83.86</v>
      </c>
      <c r="AG12" s="109">
        <v>72.5</v>
      </c>
      <c r="AH12" s="22">
        <f>IF(AG12&lt;&gt;0,AG12+'Basic Price Adjustment'!$E35,"")</f>
        <v>78.86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09">
        <v>59.18</v>
      </c>
      <c r="F13" s="21">
        <f>IF(E13&lt;&gt;0,E13+'Basic Price Adjustment'!$E36,"")</f>
        <v>65.540000000000006</v>
      </c>
      <c r="G13" s="109">
        <v>59.18</v>
      </c>
      <c r="H13" s="21">
        <f>IF(G13&lt;&gt;0,G13+'Basic Price Adjustment'!$E36,"")</f>
        <v>65.540000000000006</v>
      </c>
      <c r="I13" s="109">
        <v>69.84</v>
      </c>
      <c r="J13" s="21">
        <f>IF(I13&lt;&gt;0,I13+'Basic Price Adjustment'!$E36,"")</f>
        <v>76.2</v>
      </c>
      <c r="K13" s="109">
        <v>59.18</v>
      </c>
      <c r="L13" s="21">
        <f>IF(K13&lt;&gt;0,K13+'Basic Price Adjustment'!$E36,"")</f>
        <v>65.540000000000006</v>
      </c>
      <c r="M13" s="109">
        <v>79.239999999999995</v>
      </c>
      <c r="N13" s="21">
        <f>IF(M13&lt;&gt;0,M13+'Basic Price Adjustment'!$E36,"")</f>
        <v>85.6</v>
      </c>
      <c r="O13" s="111">
        <v>73.260000000000005</v>
      </c>
      <c r="P13" s="21">
        <f>IF(O13&lt;&gt;0,O13+'Basic Price Adjustment'!$E36,"")</f>
        <v>79.62</v>
      </c>
      <c r="Q13" s="111">
        <v>78.61</v>
      </c>
      <c r="R13" s="21">
        <f>IF(Q13&lt;&gt;0,Q13+'Basic Price Adjustment'!$E36,"")</f>
        <v>84.97</v>
      </c>
      <c r="S13" s="111">
        <v>71</v>
      </c>
      <c r="T13" s="21">
        <f>IF(S13&lt;&gt;0,S13+'Basic Price Adjustment'!$E36,"")</f>
        <v>77.36</v>
      </c>
      <c r="U13" s="109">
        <v>77</v>
      </c>
      <c r="V13" s="21">
        <f>IF(U13&lt;&gt;0,U13+'Basic Price Adjustment'!$E36,"")</f>
        <v>83.36</v>
      </c>
      <c r="W13" s="109">
        <v>88.5</v>
      </c>
      <c r="X13" s="21">
        <f>IF(W13&lt;&gt;0,W13+'Basic Price Adjustment'!$E36,"")</f>
        <v>94.86</v>
      </c>
      <c r="Y13" s="109">
        <v>89.5</v>
      </c>
      <c r="Z13" s="21">
        <f>IF(Y13&lt;&gt;0,Y13+'Basic Price Adjustment'!$E36,"")</f>
        <v>95.86</v>
      </c>
      <c r="AA13" s="109">
        <v>85.75</v>
      </c>
      <c r="AB13" s="21">
        <f>IF(AA13&lt;&gt;0,AA13+'Basic Price Adjustment'!$E36,"")</f>
        <v>92.11</v>
      </c>
      <c r="AC13" s="109">
        <v>85.75</v>
      </c>
      <c r="AD13" s="21">
        <f>IF(AC13&lt;&gt;0,AC13+'Basic Price Adjustment'!$E36,"")</f>
        <v>92.11</v>
      </c>
      <c r="AE13" s="109">
        <v>77.5</v>
      </c>
      <c r="AF13" s="21">
        <f>IF(AE13&lt;&gt;0,AE13+'Basic Price Adjustment'!$E36,"")</f>
        <v>83.86</v>
      </c>
      <c r="AG13" s="109">
        <v>72</v>
      </c>
      <c r="AH13" s="21">
        <f>IF(AG13&lt;&gt;0,AG13+'Basic Price Adjustment'!$E36,"")</f>
        <v>78.36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77.58</v>
      </c>
      <c r="E14" s="109">
        <v>59.92</v>
      </c>
      <c r="F14" s="22">
        <f>IF(E14&lt;&gt;0,E14+'Basic Price Adjustment'!$E37,"")</f>
        <v>66.5</v>
      </c>
      <c r="G14" s="109">
        <v>59.92</v>
      </c>
      <c r="H14" s="22">
        <f>IF(G14&lt;&gt;0,G14+'Basic Price Adjustment'!$E37,"")</f>
        <v>66.5</v>
      </c>
      <c r="I14" s="109">
        <v>70.84</v>
      </c>
      <c r="J14" s="22">
        <f>IF(I14&lt;&gt;0,I14+'Basic Price Adjustment'!$E37,"")</f>
        <v>77.42</v>
      </c>
      <c r="K14" s="109">
        <v>59.92</v>
      </c>
      <c r="L14" s="22">
        <f>IF(K14&lt;&gt;0,K14+'Basic Price Adjustment'!$E37,"")</f>
        <v>66.5</v>
      </c>
      <c r="M14" s="109">
        <v>79.42</v>
      </c>
      <c r="N14" s="22">
        <f>IF(M14&lt;&gt;0,M14+'Basic Price Adjustment'!$E37,"")</f>
        <v>86</v>
      </c>
      <c r="O14" s="111">
        <v>73.23</v>
      </c>
      <c r="P14" s="22">
        <f>IF(O14&lt;&gt;0,O14+'Basic Price Adjustment'!$E37,"")</f>
        <v>79.81</v>
      </c>
      <c r="Q14" s="111">
        <v>78.64</v>
      </c>
      <c r="R14" s="22">
        <f>IF(Q14&lt;&gt;0,Q14+'Basic Price Adjustment'!$E37,"")</f>
        <v>85.22</v>
      </c>
      <c r="S14" s="111">
        <v>73</v>
      </c>
      <c r="T14" s="22">
        <f>IF(S14&lt;&gt;0,S14+'Basic Price Adjustment'!$E37,"")</f>
        <v>79.58</v>
      </c>
      <c r="U14" s="109">
        <v>77</v>
      </c>
      <c r="V14" s="22">
        <f>IF(U14&lt;&gt;0,U14+'Basic Price Adjustment'!$E37,"")</f>
        <v>83.58</v>
      </c>
      <c r="W14" s="109">
        <v>88.5</v>
      </c>
      <c r="X14" s="22">
        <f>IF(W14&lt;&gt;0,W14+'Basic Price Adjustment'!$E37,"")</f>
        <v>95.08</v>
      </c>
      <c r="Y14" s="109">
        <v>91</v>
      </c>
      <c r="Z14" s="22">
        <f>IF(Y14&lt;&gt;0,Y14+'Basic Price Adjustment'!$E37,"")</f>
        <v>97.58</v>
      </c>
      <c r="AA14" s="109">
        <v>86.25</v>
      </c>
      <c r="AB14" s="22">
        <f>IF(AA14&lt;&gt;0,AA14+'Basic Price Adjustment'!$E37,"")</f>
        <v>92.83</v>
      </c>
      <c r="AC14" s="109">
        <v>86.25</v>
      </c>
      <c r="AD14" s="22">
        <f>IF(AC14&lt;&gt;0,AC14+'Basic Price Adjustment'!$E37,"")</f>
        <v>92.83</v>
      </c>
      <c r="AE14" s="109">
        <v>78</v>
      </c>
      <c r="AF14" s="22">
        <f>IF(AE14&lt;&gt;0,AE14+'Basic Price Adjustment'!$E37,"")</f>
        <v>84.58</v>
      </c>
      <c r="AG14" s="109">
        <v>74</v>
      </c>
      <c r="AH14" s="22">
        <f>IF(AG14&lt;&gt;0,AG14+'Basic Price Adjustment'!$E37,"")</f>
        <v>80.58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09">
        <v>63.58</v>
      </c>
      <c r="F15" s="21">
        <f>IF(E15&lt;&gt;0,E15+'Basic Price Adjustment'!$E38,"")</f>
        <v>70.05</v>
      </c>
      <c r="G15" s="109">
        <v>63.58</v>
      </c>
      <c r="H15" s="21">
        <f>IF(G15&lt;&gt;0,G15+'Basic Price Adjustment'!$E38,"")</f>
        <v>70.05</v>
      </c>
      <c r="I15" s="109">
        <v>76.06</v>
      </c>
      <c r="J15" s="21">
        <f>IF(I15&lt;&gt;0,I15+'Basic Price Adjustment'!$E38,"")</f>
        <v>82.53</v>
      </c>
      <c r="K15" s="109">
        <v>63.58</v>
      </c>
      <c r="L15" s="21">
        <f>IF(K15&lt;&gt;0,K15+'Basic Price Adjustment'!$E38,"")</f>
        <v>70.05</v>
      </c>
      <c r="M15" s="109">
        <v>83.52</v>
      </c>
      <c r="N15" s="21">
        <f>IF(M15&lt;&gt;0,M15+'Basic Price Adjustment'!$E38,"")</f>
        <v>89.99</v>
      </c>
      <c r="O15" s="112">
        <v>79.44</v>
      </c>
      <c r="P15" s="21">
        <f>IF(O15&lt;&gt;0,O15+'Basic Price Adjustment'!$E38,"")</f>
        <v>85.91</v>
      </c>
      <c r="Q15" s="112">
        <v>82.7</v>
      </c>
      <c r="R15" s="21">
        <f>IF(Q15&lt;&gt;0,Q15+'Basic Price Adjustment'!$E38,"")</f>
        <v>89.17</v>
      </c>
      <c r="S15" s="112">
        <v>76</v>
      </c>
      <c r="T15" s="21">
        <f>IF(S15&lt;&gt;0,S15+'Basic Price Adjustment'!$E38,"")</f>
        <v>82.47</v>
      </c>
      <c r="U15" s="109">
        <v>86</v>
      </c>
      <c r="V15" s="21">
        <f>IF(U15&lt;&gt;0,U15+'Basic Price Adjustment'!$E38,"")</f>
        <v>92.47</v>
      </c>
      <c r="W15" s="109">
        <v>102</v>
      </c>
      <c r="X15" s="21">
        <f>IF(W15&lt;&gt;0,W15+'Basic Price Adjustment'!$E38,"")</f>
        <v>108.47</v>
      </c>
      <c r="Y15" s="109">
        <v>105</v>
      </c>
      <c r="Z15" s="21">
        <f>IF(Y15&lt;&gt;0,Y15+'Basic Price Adjustment'!$E38,"")</f>
        <v>111.47</v>
      </c>
      <c r="AA15" s="109">
        <v>90.25</v>
      </c>
      <c r="AB15" s="21">
        <f>IF(AA15&lt;&gt;0,AA15+'Basic Price Adjustment'!$E38,"")</f>
        <v>96.72</v>
      </c>
      <c r="AC15" s="109">
        <v>90.25</v>
      </c>
      <c r="AD15" s="21">
        <f>IF(AC15&lt;&gt;0,AC15+'Basic Price Adjustment'!$E38,"")</f>
        <v>96.72</v>
      </c>
      <c r="AE15" s="109">
        <v>84.5</v>
      </c>
      <c r="AF15" s="21">
        <f>IF(AE15&lt;&gt;0,AE15+'Basic Price Adjustment'!$E38,"")</f>
        <v>90.97</v>
      </c>
      <c r="AG15" s="109">
        <v>76</v>
      </c>
      <c r="AH15" s="21">
        <f>IF(AG15&lt;&gt;0,AG15+'Basic Price Adjustment'!$E38,"")</f>
        <v>82.47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85.03</v>
      </c>
      <c r="E16" s="109">
        <v>62.61</v>
      </c>
      <c r="F16" s="22">
        <f>IF(E16&lt;&gt;0,E16+'Basic Price Adjustment'!$E39,"")</f>
        <v>68.64</v>
      </c>
      <c r="G16" s="109">
        <v>62.61</v>
      </c>
      <c r="H16" s="22">
        <f>IF(G16&lt;&gt;0,G16+'Basic Price Adjustment'!$E39,"")</f>
        <v>68.64</v>
      </c>
      <c r="I16" s="109">
        <v>73.84</v>
      </c>
      <c r="J16" s="22">
        <f>IF(I16&lt;&gt;0,I16+'Basic Price Adjustment'!$E39,"")</f>
        <v>79.87</v>
      </c>
      <c r="K16" s="109">
        <v>62.61</v>
      </c>
      <c r="L16" s="22">
        <f>IF(K16&lt;&gt;0,K16+'Basic Price Adjustment'!$E39,"")</f>
        <v>68.64</v>
      </c>
      <c r="M16" s="109">
        <v>79.319999999999993</v>
      </c>
      <c r="N16" s="22">
        <f>IF(M16&lt;&gt;0,M16+'Basic Price Adjustment'!$E39,"")</f>
        <v>85.35</v>
      </c>
      <c r="O16" s="112">
        <v>74.430000000000007</v>
      </c>
      <c r="P16" s="22">
        <f>IF(O16&lt;&gt;0,O16+'Basic Price Adjustment'!$E39,"")</f>
        <v>80.460000000000008</v>
      </c>
      <c r="Q16" s="112">
        <v>78.69</v>
      </c>
      <c r="R16" s="22">
        <f>IF(Q16&lt;&gt;0,Q16+'Basic Price Adjustment'!$E39,"")</f>
        <v>84.72</v>
      </c>
      <c r="S16" s="112">
        <v>73</v>
      </c>
      <c r="T16" s="22">
        <f>IF(S16&lt;&gt;0,S16+'Basic Price Adjustment'!$E39,"")</f>
        <v>79.03</v>
      </c>
      <c r="U16" s="109">
        <v>80</v>
      </c>
      <c r="V16" s="22">
        <f>IF(U16&lt;&gt;0,U16+'Basic Price Adjustment'!$E39,"")</f>
        <v>86.03</v>
      </c>
      <c r="W16" s="109">
        <v>89</v>
      </c>
      <c r="X16" s="22">
        <f>IF(W16&lt;&gt;0,W16+'Basic Price Adjustment'!$E39,"")</f>
        <v>95.03</v>
      </c>
      <c r="Y16" s="109">
        <v>91</v>
      </c>
      <c r="Z16" s="22">
        <f>IF(Y16&lt;&gt;0,Y16+'Basic Price Adjustment'!$E39,"")</f>
        <v>97.03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87.03</v>
      </c>
      <c r="AG16" s="109">
        <v>74</v>
      </c>
      <c r="AH16" s="22">
        <f>IF(AG16&lt;&gt;0,AG16+'Basic Price Adjustment'!$E39,"")</f>
        <v>80.03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09">
        <v>68.599999999999994</v>
      </c>
      <c r="F17" s="21">
        <f>IF(E17&lt;&gt;0,E17+'Basic Price Adjustment'!$E40,"")</f>
        <v>76.28</v>
      </c>
      <c r="G17" s="109">
        <v>68.599999999999994</v>
      </c>
      <c r="H17" s="21">
        <f>IF(G17&lt;&gt;0,G17+'Basic Price Adjustment'!$E40,"")</f>
        <v>76.28</v>
      </c>
      <c r="I17" s="109">
        <v>77.959999999999994</v>
      </c>
      <c r="J17" s="21">
        <f>IF(I17&lt;&gt;0,I17+'Basic Price Adjustment'!$E40,"")</f>
        <v>85.64</v>
      </c>
      <c r="K17" s="109">
        <v>68.599999999999994</v>
      </c>
      <c r="L17" s="21">
        <f>IF(K17&lt;&gt;0,K17+'Basic Price Adjustment'!$E40,"")</f>
        <v>76.28</v>
      </c>
      <c r="M17" s="109">
        <v>84.32</v>
      </c>
      <c r="N17" s="21">
        <f>IF(M17&lt;&gt;0,M17+'Basic Price Adjustment'!$E40,"")</f>
        <v>92</v>
      </c>
      <c r="O17" s="111">
        <v>82.15</v>
      </c>
      <c r="P17" s="21">
        <f>IF(O17&lt;&gt;0,O17+'Basic Price Adjustment'!$E40,"")</f>
        <v>89.830000000000013</v>
      </c>
      <c r="Q17" s="111">
        <v>83.49</v>
      </c>
      <c r="R17" s="21">
        <f>IF(Q17&lt;&gt;0,Q17+'Basic Price Adjustment'!$E40,"")</f>
        <v>91.17</v>
      </c>
      <c r="S17" s="111">
        <v>77</v>
      </c>
      <c r="T17" s="21">
        <f>IF(S17&lt;&gt;0,S17+'Basic Price Adjustment'!$E40,"")</f>
        <v>84.68</v>
      </c>
      <c r="U17" s="109">
        <v>84</v>
      </c>
      <c r="V17" s="21">
        <f>IF(U17&lt;&gt;0,U17+'Basic Price Adjustment'!$E40,"")</f>
        <v>91.68</v>
      </c>
      <c r="W17" s="109">
        <v>93</v>
      </c>
      <c r="X17" s="21">
        <f>IF(W17&lt;&gt;0,W17+'Basic Price Adjustment'!$E40,"")</f>
        <v>100.68</v>
      </c>
      <c r="Y17" s="109">
        <v>93.75</v>
      </c>
      <c r="Z17" s="21">
        <f>IF(Y17&lt;&gt;0,Y17+'Basic Price Adjustment'!$E40,"")</f>
        <v>101.43</v>
      </c>
      <c r="AA17" s="109">
        <v>94.9</v>
      </c>
      <c r="AB17" s="21">
        <f>IF(AA17&lt;&gt;0,AA17+'Basic Price Adjustment'!$E40,"")</f>
        <v>102.58000000000001</v>
      </c>
      <c r="AC17" s="109">
        <v>94.9</v>
      </c>
      <c r="AD17" s="21">
        <f>IF(AC17&lt;&gt;0,AC17+'Basic Price Adjustment'!$E40,"")</f>
        <v>102.58000000000001</v>
      </c>
      <c r="AE17" s="109">
        <v>85</v>
      </c>
      <c r="AF17" s="21">
        <f>IF(AE17&lt;&gt;0,AE17+'Basic Price Adjustment'!$E40,"")</f>
        <v>92.68</v>
      </c>
      <c r="AG17" s="109">
        <v>78</v>
      </c>
      <c r="AH17" s="21">
        <f>IF(AG17&lt;&gt;0,AG17+'Basic Price Adjustment'!$E40,"")</f>
        <v>85.68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88.57</v>
      </c>
      <c r="E18" s="109">
        <v>72.400000000000006</v>
      </c>
      <c r="F18" s="22">
        <f>IF(E18&lt;&gt;0,E18+'Basic Price Adjustment'!$E41,"")</f>
        <v>79.97</v>
      </c>
      <c r="G18" s="109">
        <v>72.400000000000006</v>
      </c>
      <c r="H18" s="22">
        <f>IF(G18&lt;&gt;0,G18+'Basic Price Adjustment'!$E41,"")</f>
        <v>79.97</v>
      </c>
      <c r="I18" s="109">
        <v>82.44</v>
      </c>
      <c r="J18" s="22">
        <f>IF(I18&lt;&gt;0,I18+'Basic Price Adjustment'!$E41,"")</f>
        <v>90.009999999999991</v>
      </c>
      <c r="K18" s="109">
        <v>72.400000000000006</v>
      </c>
      <c r="L18" s="22">
        <f>IF(K18&lt;&gt;0,K18+'Basic Price Adjustment'!$E41,"")</f>
        <v>79.97</v>
      </c>
      <c r="M18" s="109">
        <v>89.7</v>
      </c>
      <c r="N18" s="22">
        <f>IF(M18&lt;&gt;0,M18+'Basic Price Adjustment'!$E41,"")</f>
        <v>97.27000000000001</v>
      </c>
      <c r="O18" s="111">
        <v>82.98</v>
      </c>
      <c r="P18" s="22">
        <f>IF(O18&lt;&gt;0,O18+'Basic Price Adjustment'!$E41,"")</f>
        <v>90.550000000000011</v>
      </c>
      <c r="Q18" s="111">
        <v>88.82</v>
      </c>
      <c r="R18" s="22">
        <f>IF(Q18&lt;&gt;0,Q18+'Basic Price Adjustment'!$E41,"")</f>
        <v>96.389999999999986</v>
      </c>
      <c r="S18" s="111">
        <v>83</v>
      </c>
      <c r="T18" s="22">
        <f>IF(S18&lt;&gt;0,S18+'Basic Price Adjustment'!$E41,"")</f>
        <v>90.57</v>
      </c>
      <c r="U18" s="109">
        <v>89</v>
      </c>
      <c r="V18" s="22">
        <f>IF(U18&lt;&gt;0,U18+'Basic Price Adjustment'!$E41,"")</f>
        <v>96.57</v>
      </c>
      <c r="W18" s="109">
        <v>103</v>
      </c>
      <c r="X18" s="22">
        <f>IF(W18&lt;&gt;0,W18+'Basic Price Adjustment'!$E41,"")</f>
        <v>110.57</v>
      </c>
      <c r="Y18" s="109">
        <v>105</v>
      </c>
      <c r="Z18" s="22">
        <f>IF(Y18&lt;&gt;0,Y18+'Basic Price Adjustment'!$E41,"")</f>
        <v>112.57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93.57</v>
      </c>
      <c r="AG18" s="109">
        <v>82</v>
      </c>
      <c r="AH18" s="22">
        <f>IF(AG18&lt;&gt;0,AG18+'Basic Price Adjustment'!$E41,"")</f>
        <v>89.57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09">
        <v>68.61</v>
      </c>
      <c r="F19" s="21">
        <f>IF(E19&lt;&gt;0,E19+'Basic Price Adjustment'!$E42,"")</f>
        <v>76.180000000000007</v>
      </c>
      <c r="G19" s="109">
        <v>68.61</v>
      </c>
      <c r="H19" s="21">
        <f>IF(G19&lt;&gt;0,G19+'Basic Price Adjustment'!$E42,"")</f>
        <v>76.180000000000007</v>
      </c>
      <c r="I19" s="109">
        <v>77.97</v>
      </c>
      <c r="J19" s="21">
        <f>IF(I19&lt;&gt;0,I19+'Basic Price Adjustment'!$E42,"")</f>
        <v>85.539999999999992</v>
      </c>
      <c r="K19" s="109">
        <v>68.61</v>
      </c>
      <c r="L19" s="21">
        <f>IF(K19&lt;&gt;0,K19+'Basic Price Adjustment'!$E42,"")</f>
        <v>76.180000000000007</v>
      </c>
      <c r="M19" s="109">
        <v>84.34</v>
      </c>
      <c r="N19" s="21">
        <f>IF(M19&lt;&gt;0,M19+'Basic Price Adjustment'!$E42,"")</f>
        <v>91.91</v>
      </c>
      <c r="O19" s="111">
        <v>79.430000000000007</v>
      </c>
      <c r="P19" s="21">
        <f>IF(O19&lt;&gt;0,O19+'Basic Price Adjustment'!$E42,"")</f>
        <v>87</v>
      </c>
      <c r="Q19" s="111">
        <v>83.51</v>
      </c>
      <c r="R19" s="21">
        <f>IF(Q19&lt;&gt;0,Q19+'Basic Price Adjustment'!$E42,"")</f>
        <v>91.080000000000013</v>
      </c>
      <c r="S19" s="111">
        <v>75</v>
      </c>
      <c r="T19" s="21">
        <f>IF(S19&lt;&gt;0,S19+'Basic Price Adjustment'!$E42,"")</f>
        <v>82.57</v>
      </c>
      <c r="U19" s="109">
        <v>82</v>
      </c>
      <c r="V19" s="21">
        <f>IF(U19&lt;&gt;0,U19+'Basic Price Adjustment'!$E42,"")</f>
        <v>89.57</v>
      </c>
      <c r="W19" s="109">
        <v>91</v>
      </c>
      <c r="X19" s="21">
        <f>IF(W19&lt;&gt;0,W19+'Basic Price Adjustment'!$E42,"")</f>
        <v>98.57</v>
      </c>
      <c r="Y19" s="109">
        <v>93</v>
      </c>
      <c r="Z19" s="21">
        <f>IF(Y19&lt;&gt;0,Y19+'Basic Price Adjustment'!$E42,"")</f>
        <v>100.57</v>
      </c>
      <c r="AA19" s="109">
        <v>94.9</v>
      </c>
      <c r="AB19" s="21">
        <f>IF(AA19&lt;&gt;0,AA19+'Basic Price Adjustment'!$E42,"")</f>
        <v>102.47</v>
      </c>
      <c r="AC19" s="109">
        <v>94.9</v>
      </c>
      <c r="AD19" s="21">
        <f>IF(AC19&lt;&gt;0,AC19+'Basic Price Adjustment'!$E42,"")</f>
        <v>102.47</v>
      </c>
      <c r="AE19" s="109">
        <v>82.55</v>
      </c>
      <c r="AF19" s="21">
        <f>IF(AE19&lt;&gt;0,AE19+'Basic Price Adjustment'!$E42,"")</f>
        <v>90.12</v>
      </c>
      <c r="AG19" s="109">
        <v>76</v>
      </c>
      <c r="AH19" s="21">
        <f>IF(AG19&lt;&gt;0,AG19+'Basic Price Adjustment'!$E42,"")</f>
        <v>83.57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99.46</v>
      </c>
      <c r="E20" s="109">
        <v>69.459999999999994</v>
      </c>
      <c r="F20" s="22">
        <f>IF(E20&lt;&gt;0,E20+'Basic Price Adjustment'!$E43,"")</f>
        <v>76.919999999999987</v>
      </c>
      <c r="G20" s="109">
        <v>69.459999999999994</v>
      </c>
      <c r="H20" s="22">
        <f>IF(G20&lt;&gt;0,G20+'Basic Price Adjustment'!$E43,"")</f>
        <v>76.919999999999987</v>
      </c>
      <c r="I20" s="109">
        <v>80.069999999999993</v>
      </c>
      <c r="J20" s="22">
        <f>IF(I20&lt;&gt;0,I20+'Basic Price Adjustment'!$E43,"")</f>
        <v>87.529999999999987</v>
      </c>
      <c r="K20" s="109">
        <v>69.459999999999994</v>
      </c>
      <c r="L20" s="22">
        <f>IF(K20&lt;&gt;0,K20+'Basic Price Adjustment'!$E43,"")</f>
        <v>76.919999999999987</v>
      </c>
      <c r="M20" s="109">
        <v>89.88</v>
      </c>
      <c r="N20" s="22">
        <f>IF(M20&lt;&gt;0,M20+'Basic Price Adjustment'!$E43,"")</f>
        <v>97.339999999999989</v>
      </c>
      <c r="O20" s="111">
        <v>82.19</v>
      </c>
      <c r="P20" s="22">
        <f>IF(O20&lt;&gt;0,O20+'Basic Price Adjustment'!$E43,"")</f>
        <v>89.649999999999991</v>
      </c>
      <c r="Q20" s="111">
        <v>89.01</v>
      </c>
      <c r="R20" s="22">
        <f>IF(Q20&lt;&gt;0,Q20+'Basic Price Adjustment'!$E43,"")</f>
        <v>96.47</v>
      </c>
      <c r="S20" s="111">
        <v>82</v>
      </c>
      <c r="T20" s="22">
        <f>IF(S20&lt;&gt;0,S20+'Basic Price Adjustment'!$E43,"")</f>
        <v>89.46</v>
      </c>
      <c r="U20" s="109">
        <v>89</v>
      </c>
      <c r="V20" s="22">
        <f>IF(U20&lt;&gt;0,U20+'Basic Price Adjustment'!$E43,"")</f>
        <v>96.46</v>
      </c>
      <c r="W20" s="109">
        <v>101</v>
      </c>
      <c r="X20" s="22">
        <f>IF(W20&lt;&gt;0,W20+'Basic Price Adjustment'!$E43,"")</f>
        <v>108.46</v>
      </c>
      <c r="Y20" s="109">
        <v>103</v>
      </c>
      <c r="Z20" s="22">
        <f>IF(Y20&lt;&gt;0,Y20+'Basic Price Adjustment'!$E43,"")</f>
        <v>110.46</v>
      </c>
      <c r="AA20" s="109">
        <v>101.9</v>
      </c>
      <c r="AB20" s="22">
        <f>IF(AA20&lt;&gt;0,AA20+'Basic Price Adjustment'!$E43,"")</f>
        <v>109.36</v>
      </c>
      <c r="AC20" s="109">
        <v>101.9</v>
      </c>
      <c r="AD20" s="22">
        <f>IF(AC20&lt;&gt;0,AC20+'Basic Price Adjustment'!$E43,"")</f>
        <v>109.36</v>
      </c>
      <c r="AE20" s="109">
        <v>92</v>
      </c>
      <c r="AF20" s="22">
        <f>IF(AE20&lt;&gt;0,AE20+'Basic Price Adjustment'!$E43,"")</f>
        <v>99.46</v>
      </c>
      <c r="AG20" s="109">
        <v>83</v>
      </c>
      <c r="AH20" s="22">
        <f>IF(AG20&lt;&gt;0,AG20+'Basic Price Adjustment'!$E43,"")</f>
        <v>90.46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09">
        <v>102.68</v>
      </c>
      <c r="F21" s="21">
        <f>IF(E21&lt;&gt;0,E21+'Basic Price Adjustment'!$E44,"")</f>
        <v>111.9</v>
      </c>
      <c r="G21" s="109">
        <v>102.68</v>
      </c>
      <c r="H21" s="21">
        <f>IF(G21&lt;&gt;0,G21+'Basic Price Adjustment'!$E44,"")</f>
        <v>111.9</v>
      </c>
      <c r="I21" s="109">
        <v>106.84</v>
      </c>
      <c r="J21" s="21">
        <f>IF(I21&lt;&gt;0,I21+'Basic Price Adjustment'!$E44,"")</f>
        <v>116.06</v>
      </c>
      <c r="K21" s="109">
        <v>102.68</v>
      </c>
      <c r="L21" s="21">
        <f>IF(K21&lt;&gt;0,K21+'Basic Price Adjustment'!$E44,"")</f>
        <v>111.9</v>
      </c>
      <c r="M21" s="109">
        <v>105.92</v>
      </c>
      <c r="N21" s="21">
        <f>IF(M21&lt;&gt;0,M21+'Basic Price Adjustment'!$E44,"")</f>
        <v>115.14</v>
      </c>
      <c r="O21" s="112">
        <v>94.95</v>
      </c>
      <c r="P21" s="21">
        <f>IF(O21&lt;&gt;0,O21+'Basic Price Adjustment'!$E44,"")</f>
        <v>104.17</v>
      </c>
      <c r="Q21" s="112">
        <v>112.56</v>
      </c>
      <c r="R21" s="21">
        <f>IF(Q21&lt;&gt;0,Q21+'Basic Price Adjustment'!$E44,"")</f>
        <v>121.78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114.22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129.22</v>
      </c>
      <c r="AG21" s="109">
        <v>120</v>
      </c>
      <c r="AH21" s="21">
        <f>IF(AG21&lt;&gt;0,AG21+'Basic Price Adjustment'!$E44,"")</f>
        <v>129.22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118.78</v>
      </c>
      <c r="E22" s="109">
        <v>105.87</v>
      </c>
      <c r="F22" s="22">
        <f>IF(E22&lt;&gt;0,E22+'Basic Price Adjustment'!$E45,"")</f>
        <v>114.65</v>
      </c>
      <c r="G22" s="109">
        <v>105.87</v>
      </c>
      <c r="H22" s="22">
        <f>IF(G22&lt;&gt;0,G22+'Basic Price Adjustment'!$E45,"")</f>
        <v>114.65</v>
      </c>
      <c r="I22" s="109">
        <v>110.03</v>
      </c>
      <c r="J22" s="22">
        <f>IF(I22&lt;&gt;0,I22+'Basic Price Adjustment'!$E45,"")</f>
        <v>118.81</v>
      </c>
      <c r="K22" s="109">
        <v>105.87</v>
      </c>
      <c r="L22" s="22">
        <f>IF(K22&lt;&gt;0,K22+'Basic Price Adjustment'!$E45,"")</f>
        <v>114.65</v>
      </c>
      <c r="M22" s="109">
        <v>108.8</v>
      </c>
      <c r="N22" s="22">
        <f>IF(M22&lt;&gt;0,M22+'Basic Price Adjustment'!$E45,"")</f>
        <v>117.58</v>
      </c>
      <c r="O22" s="112">
        <v>96.88</v>
      </c>
      <c r="P22" s="22">
        <f>IF(O22&lt;&gt;0,O22+'Basic Price Adjustment'!$E45,"")</f>
        <v>105.66</v>
      </c>
      <c r="Q22" s="112">
        <v>115.57</v>
      </c>
      <c r="R22" s="22">
        <f>IF(Q22&lt;&gt;0,Q22+'Basic Price Adjustment'!$E45,"")</f>
        <v>124.35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113.78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128.78</v>
      </c>
      <c r="AG22" s="109">
        <v>120</v>
      </c>
      <c r="AH22" s="22">
        <f>IF(AG22&lt;&gt;0,AG22+'Basic Price Adjustment'!$E45,"")</f>
        <v>128.78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09">
        <v>79.64</v>
      </c>
      <c r="F23" s="21">
        <f>IF(E23&lt;&gt;0,E23+'Basic Price Adjustment'!$E46,"")</f>
        <v>88.53</v>
      </c>
      <c r="G23" s="109">
        <v>79.64</v>
      </c>
      <c r="H23" s="21">
        <f>IF(G23&lt;&gt;0,G23+'Basic Price Adjustment'!$E46,"")</f>
        <v>88.53</v>
      </c>
      <c r="I23" s="109">
        <v>95.45</v>
      </c>
      <c r="J23" s="21">
        <f>IF(I23&lt;&gt;0,I23+'Basic Price Adjustment'!$E46,"")</f>
        <v>104.34</v>
      </c>
      <c r="K23" s="109">
        <v>79.64</v>
      </c>
      <c r="L23" s="21">
        <f>IF(K23&lt;&gt;0,K23+'Basic Price Adjustment'!$E46,"")</f>
        <v>88.53</v>
      </c>
      <c r="M23" s="109">
        <v>102.14</v>
      </c>
      <c r="N23" s="21">
        <f>IF(M23&lt;&gt;0,M23+'Basic Price Adjustment'!$E46,"")</f>
        <v>111.03</v>
      </c>
      <c r="O23" s="112">
        <v>96.89</v>
      </c>
      <c r="P23" s="21">
        <f>IF(O23&lt;&gt;0,O23+'Basic Price Adjustment'!$E46,"")</f>
        <v>105.78</v>
      </c>
      <c r="Q23" s="112">
        <v>110.7</v>
      </c>
      <c r="R23" s="21">
        <f>IF(Q23&lt;&gt;0,Q23+'Basic Price Adjustment'!$E46,"")</f>
        <v>119.59</v>
      </c>
      <c r="S23" s="112">
        <v>105</v>
      </c>
      <c r="T23" s="21">
        <f>IF(S23&lt;&gt;0,S23+'Basic Price Adjustment'!$E46,"")</f>
        <v>113.89</v>
      </c>
      <c r="U23" s="109">
        <v>105</v>
      </c>
      <c r="V23" s="21">
        <f>IF(U23&lt;&gt;0,U23+'Basic Price Adjustment'!$E46,"")</f>
        <v>113.89</v>
      </c>
      <c r="W23" s="109">
        <v>105</v>
      </c>
      <c r="X23" s="21">
        <f>IF(W23&lt;&gt;0,W23+'Basic Price Adjustment'!$E46,"")</f>
        <v>113.89</v>
      </c>
      <c r="Y23" s="109">
        <v>105</v>
      </c>
      <c r="Z23" s="21">
        <f>IF(Y23&lt;&gt;0,Y23+'Basic Price Adjustment'!$E46,"")</f>
        <v>113.89</v>
      </c>
      <c r="AA23" s="109">
        <v>112.5</v>
      </c>
      <c r="AB23" s="21">
        <f>IF(AA23&lt;&gt;0,AA23+'Basic Price Adjustment'!$E46,"")</f>
        <v>121.39</v>
      </c>
      <c r="AC23" s="109">
        <v>112.5</v>
      </c>
      <c r="AD23" s="21">
        <f>IF(AC23&lt;&gt;0,AC23+'Basic Price Adjustment'!$E46,"")</f>
        <v>121.39</v>
      </c>
      <c r="AE23" s="109">
        <v>120</v>
      </c>
      <c r="AF23" s="21">
        <f>IF(AE23&lt;&gt;0,AE23+'Basic Price Adjustment'!$E46,"")</f>
        <v>128.88999999999999</v>
      </c>
      <c r="AG23" s="109">
        <v>120</v>
      </c>
      <c r="AH23" s="21">
        <f>IF(AG23&lt;&gt;0,AG23+'Basic Price Adjustment'!$E46,"")</f>
        <v>128.88999999999999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109.11</v>
      </c>
      <c r="E24" s="109">
        <v>81.900000000000006</v>
      </c>
      <c r="F24" s="22">
        <f>IF(E24&lt;&gt;0,E24+'Basic Price Adjustment'!$E47,"")</f>
        <v>91.01</v>
      </c>
      <c r="G24" s="109">
        <v>81.900000000000006</v>
      </c>
      <c r="H24" s="22">
        <f>IF(G24&lt;&gt;0,G24+'Basic Price Adjustment'!$E47,"")</f>
        <v>91.01</v>
      </c>
      <c r="I24" s="109">
        <v>99.58</v>
      </c>
      <c r="J24" s="22">
        <f>IF(I24&lt;&gt;0,I24+'Basic Price Adjustment'!$E47,"")</f>
        <v>108.69</v>
      </c>
      <c r="K24" s="109">
        <v>81.900000000000006</v>
      </c>
      <c r="L24" s="22">
        <f>IF(K24&lt;&gt;0,K24+'Basic Price Adjustment'!$E47,"")</f>
        <v>91.01</v>
      </c>
      <c r="M24" s="109">
        <v>105.66</v>
      </c>
      <c r="N24" s="22">
        <f>IF(M24&lt;&gt;0,M24+'Basic Price Adjustment'!$E47,"")</f>
        <v>114.77</v>
      </c>
      <c r="O24" s="112">
        <v>100.98</v>
      </c>
      <c r="P24" s="22">
        <f>IF(O24&lt;&gt;0,O24+'Basic Price Adjustment'!$E47,"")</f>
        <v>110.09</v>
      </c>
      <c r="Q24" s="112">
        <v>111.77</v>
      </c>
      <c r="R24" s="22">
        <f>IF(Q24&lt;&gt;0,Q24+'Basic Price Adjustment'!$E47,"")</f>
        <v>120.88</v>
      </c>
      <c r="S24" s="112">
        <v>105</v>
      </c>
      <c r="T24" s="22">
        <f>IF(S24&lt;&gt;0,S24+'Basic Price Adjustment'!$E47,"")</f>
        <v>114.11</v>
      </c>
      <c r="U24" s="112">
        <v>105</v>
      </c>
      <c r="V24" s="22">
        <f>IF(U24&lt;&gt;0,U24+'Basic Price Adjustment'!$E47,"")</f>
        <v>114.11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114.11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129.11000000000001</v>
      </c>
      <c r="AG24" s="109">
        <v>120</v>
      </c>
      <c r="AH24" s="22">
        <f>IF(AG24&lt;&gt;0,AG24+'Basic Price Adjustment'!$E47,"")</f>
        <v>129.11000000000001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09">
        <v>68.95</v>
      </c>
      <c r="F25" s="21">
        <f>IF(E25&lt;&gt;0,E25+'Basic Price Adjustment'!$E48,"")</f>
        <v>75.97</v>
      </c>
      <c r="G25" s="109">
        <v>68.95</v>
      </c>
      <c r="H25" s="21">
        <f>IF(G25&lt;&gt;0,G25+'Basic Price Adjustment'!$E48,"")</f>
        <v>75.97</v>
      </c>
      <c r="I25" s="109">
        <v>83.67</v>
      </c>
      <c r="J25" s="21">
        <f>IF(I25&lt;&gt;0,I25+'Basic Price Adjustment'!$E48,"")</f>
        <v>90.69</v>
      </c>
      <c r="K25" s="109">
        <v>68.95</v>
      </c>
      <c r="L25" s="21">
        <f>IF(K25&lt;&gt;0,K25+'Basic Price Adjustment'!$E48,"")</f>
        <v>75.97</v>
      </c>
      <c r="M25" s="109">
        <v>90.71</v>
      </c>
      <c r="N25" s="21">
        <f>IF(M25&lt;&gt;0,M25+'Basic Price Adjustment'!$E48,"")</f>
        <v>97.72999999999999</v>
      </c>
      <c r="O25" s="112">
        <v>79.8</v>
      </c>
      <c r="P25" s="21">
        <f>IF(O25&lt;&gt;0,O25+'Basic Price Adjustment'!$E48,"")</f>
        <v>86.82</v>
      </c>
      <c r="Q25" s="112">
        <v>93.52</v>
      </c>
      <c r="R25" s="21">
        <f>IF(Q25&lt;&gt;0,Q25+'Basic Price Adjustment'!$E48,"")</f>
        <v>100.53999999999999</v>
      </c>
      <c r="S25" s="112">
        <v>80</v>
      </c>
      <c r="T25" s="21">
        <f>IF(S25&lt;&gt;0,S25+'Basic Price Adjustment'!$E48,"")</f>
        <v>87.02</v>
      </c>
      <c r="U25" s="109">
        <v>83</v>
      </c>
      <c r="V25" s="21">
        <f>IF(U25&lt;&gt;0,U25+'Basic Price Adjustment'!$E48,"")</f>
        <v>90.02</v>
      </c>
      <c r="W25" s="109">
        <v>95</v>
      </c>
      <c r="X25" s="21">
        <f>IF(W25&lt;&gt;0,W25+'Basic Price Adjustment'!$E48,"")</f>
        <v>102.02</v>
      </c>
      <c r="Y25" s="109">
        <v>96</v>
      </c>
      <c r="Z25" s="21">
        <f>IF(Y25&lt;&gt;0,Y25+'Basic Price Adjustment'!$E48,"")</f>
        <v>103.02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88.52</v>
      </c>
      <c r="AG25" s="109">
        <v>79</v>
      </c>
      <c r="AH25" s="21">
        <f>IF(AG25&lt;&gt;0,AG25+'Basic Price Adjustment'!$E48,"")</f>
        <v>86.02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112.02</v>
      </c>
      <c r="E26" s="109">
        <v>70.98</v>
      </c>
      <c r="F26" s="22">
        <f>IF(E26&lt;&gt;0,E26+'Basic Price Adjustment'!$E49,"")</f>
        <v>78</v>
      </c>
      <c r="G26" s="109">
        <v>70.98</v>
      </c>
      <c r="H26" s="22">
        <f>IF(G26&lt;&gt;0,G26+'Basic Price Adjustment'!$E49,"")</f>
        <v>78</v>
      </c>
      <c r="I26" s="109">
        <v>83.67</v>
      </c>
      <c r="J26" s="22">
        <f>IF(I26&lt;&gt;0,I26+'Basic Price Adjustment'!$E49,"")</f>
        <v>90.69</v>
      </c>
      <c r="K26" s="109">
        <v>70.98</v>
      </c>
      <c r="L26" s="22">
        <f>IF(K26&lt;&gt;0,K26+'Basic Price Adjustment'!$E49,"")</f>
        <v>78</v>
      </c>
      <c r="M26" s="109">
        <v>93.66</v>
      </c>
      <c r="N26" s="22">
        <f>IF(M26&lt;&gt;0,M26+'Basic Price Adjustment'!$E49,"")</f>
        <v>100.67999999999999</v>
      </c>
      <c r="O26" s="112">
        <v>81.8</v>
      </c>
      <c r="P26" s="22">
        <f>IF(O26&lt;&gt;0,O26+'Basic Price Adjustment'!$E49,"")</f>
        <v>88.82</v>
      </c>
      <c r="Q26" s="112">
        <v>96.35</v>
      </c>
      <c r="R26" s="22">
        <f>IF(Q26&lt;&gt;0,Q26+'Basic Price Adjustment'!$E49,"")</f>
        <v>103.36999999999999</v>
      </c>
      <c r="S26" s="112">
        <v>85</v>
      </c>
      <c r="T26" s="22">
        <f>IF(S26&lt;&gt;0,S26+'Basic Price Adjustment'!$E49,"")</f>
        <v>92.02</v>
      </c>
      <c r="U26" s="109">
        <v>90</v>
      </c>
      <c r="V26" s="22">
        <f>IF(U26&lt;&gt;0,U26+'Basic Price Adjustment'!$E49,"")</f>
        <v>97.02</v>
      </c>
      <c r="W26" s="109">
        <v>103</v>
      </c>
      <c r="X26" s="22">
        <f>IF(W26&lt;&gt;0,W26+'Basic Price Adjustment'!$E49,"")</f>
        <v>110.02</v>
      </c>
      <c r="Y26" s="109">
        <v>106</v>
      </c>
      <c r="Z26" s="22">
        <f>IF(Y26&lt;&gt;0,Y26+'Basic Price Adjustment'!$E49,"")</f>
        <v>113.02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100.02</v>
      </c>
      <c r="AG26" s="109">
        <v>86</v>
      </c>
      <c r="AH26" s="22">
        <f>IF(AG26&lt;&gt;0,AG26+'Basic Price Adjustment'!$E49,"")</f>
        <v>93.02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215.42999999999998</v>
      </c>
      <c r="G27" s="110">
        <v>206.76</v>
      </c>
      <c r="H27" s="21">
        <f>IF(G27&lt;&gt;0,G27+'Basic Price Adjustment'!$E50,"")</f>
        <v>215.42999999999998</v>
      </c>
      <c r="I27" s="110">
        <v>222.36</v>
      </c>
      <c r="J27" s="21">
        <f>IF(I27&lt;&gt;0,I27+'Basic Price Adjustment'!$E50,"")</f>
        <v>231.03</v>
      </c>
      <c r="K27" s="110">
        <v>206.76</v>
      </c>
      <c r="L27" s="21">
        <f>IF(K27&lt;&gt;0,K27+'Basic Price Adjustment'!$E50,"")</f>
        <v>215.42999999999998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111.9</v>
      </c>
      <c r="G28" s="110">
        <v>102.68</v>
      </c>
      <c r="H28" s="26">
        <f>IF(G28&lt;&gt;0,G28+'Basic Price Adjustment'!$E51,"")</f>
        <v>111.9</v>
      </c>
      <c r="I28" s="110">
        <v>107.88</v>
      </c>
      <c r="J28" s="26">
        <f>IF(I28&lt;&gt;0,I28+'Basic Price Adjustment'!$E51,"")</f>
        <v>117.1</v>
      </c>
      <c r="K28" s="110">
        <v>102.68</v>
      </c>
      <c r="L28" s="26">
        <f>IF(K28&lt;&gt;0,K28+'Basic Price Adjustment'!$E51,"")</f>
        <v>111.9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  <mergeCell ref="AA2:AD2"/>
    <mergeCell ref="AE2:AH2"/>
    <mergeCell ref="AI2:AJ2"/>
    <mergeCell ref="AI3:AJ3"/>
    <mergeCell ref="AI4:AJ4"/>
    <mergeCell ref="AE3:AH3"/>
    <mergeCell ref="AE4:AH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E2:L2"/>
    <mergeCell ref="M2:R2"/>
    <mergeCell ref="E3:L3"/>
    <mergeCell ref="M3:R3"/>
    <mergeCell ref="E4:L4"/>
    <mergeCell ref="M4:R4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I2" s="177" t="s">
        <v>311</v>
      </c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1"/>
      <c r="B4" s="172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75" t="s">
        <v>31</v>
      </c>
      <c r="H6" s="176"/>
      <c r="I6" s="159" t="s">
        <v>49</v>
      </c>
      <c r="J6" s="160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5" t="s">
        <v>42</v>
      </c>
      <c r="H7" s="156"/>
      <c r="I7" s="209">
        <v>39.250279999999997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7" t="s">
        <v>37</v>
      </c>
      <c r="H8" s="158"/>
      <c r="I8" s="225">
        <v>-81.530209999999997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89.65</v>
      </c>
      <c r="E10" s="121">
        <v>87</v>
      </c>
      <c r="F10" s="25">
        <f>IF(E10&lt;&gt;0,E10+'Basic Price Adjustment'!$E33,"")</f>
        <v>92.15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93.7</v>
      </c>
      <c r="E11" s="109">
        <v>91</v>
      </c>
      <c r="F11" s="21">
        <f>IF(E11&lt;&gt;0,E11+'Basic Price Adjustment'!$E34,"")</f>
        <v>96.7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94.86</v>
      </c>
      <c r="E12" s="109">
        <v>89.5</v>
      </c>
      <c r="F12" s="22">
        <f>IF(E12&lt;&gt;0,E12+'Basic Price Adjustment'!$E35,"")</f>
        <v>95.86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94.86</v>
      </c>
      <c r="E13" s="109">
        <v>89.5</v>
      </c>
      <c r="F13" s="21">
        <f>IF(E13&lt;&gt;0,E13+'Basic Price Adjustment'!$E36,"")</f>
        <v>95.86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95.08</v>
      </c>
      <c r="E14" s="109">
        <v>91</v>
      </c>
      <c r="F14" s="22">
        <f>IF(E14&lt;&gt;0,E14+'Basic Price Adjustment'!$E37,"")</f>
        <v>97.58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108.47</v>
      </c>
      <c r="E15" s="109">
        <v>105</v>
      </c>
      <c r="F15" s="21">
        <f>IF(E15&lt;&gt;0,E15+'Basic Price Adjustment'!$E38,"")</f>
        <v>111.47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95.03</v>
      </c>
      <c r="E16" s="109">
        <v>91</v>
      </c>
      <c r="F16" s="22">
        <f>IF(E16&lt;&gt;0,E16+'Basic Price Adjustment'!$E39,"")</f>
        <v>97.03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100.68</v>
      </c>
      <c r="E17" s="109">
        <v>93.75</v>
      </c>
      <c r="F17" s="21">
        <f>IF(E17&lt;&gt;0,E17+'Basic Price Adjustment'!$E40,"")</f>
        <v>101.43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110.57</v>
      </c>
      <c r="E18" s="109">
        <v>105</v>
      </c>
      <c r="F18" s="22">
        <f>IF(E18&lt;&gt;0,E18+'Basic Price Adjustment'!$E41,"")</f>
        <v>112.57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98.57</v>
      </c>
      <c r="E19" s="109">
        <v>93</v>
      </c>
      <c r="F19" s="21">
        <f>IF(E19&lt;&gt;0,E19+'Basic Price Adjustment'!$E42,"")</f>
        <v>100.57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108.46</v>
      </c>
      <c r="E20" s="109">
        <v>103</v>
      </c>
      <c r="F20" s="22">
        <f>IF(E20&lt;&gt;0,E20+'Basic Price Adjustment'!$E43,"")</f>
        <v>110.46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114.22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113.78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113.89</v>
      </c>
      <c r="E23" s="109">
        <v>105</v>
      </c>
      <c r="F23" s="21">
        <f>IF(E23&lt;&gt;0,E23+'Basic Price Adjustment'!$E46,"")</f>
        <v>113.89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114.11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102.02</v>
      </c>
      <c r="E25" s="109">
        <v>96</v>
      </c>
      <c r="F25" s="21">
        <f>IF(E25&lt;&gt;0,E25+'Basic Price Adjustment'!$E48,"")</f>
        <v>103.02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110.02</v>
      </c>
      <c r="E26" s="109">
        <v>106</v>
      </c>
      <c r="F26" s="22">
        <f>IF(E26&lt;&gt;0,E26+'Basic Price Adjustment'!$E49,"")</f>
        <v>113.02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9">
        <v>203089</v>
      </c>
      <c r="H3" s="52"/>
      <c r="I3" s="230" t="s">
        <v>245</v>
      </c>
      <c r="J3" s="231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5"/>
      <c r="H4" s="78"/>
      <c r="I4" s="60"/>
      <c r="J4" s="62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59" t="s">
        <v>49</v>
      </c>
      <c r="H6" s="160"/>
      <c r="I6" s="175" t="s">
        <v>124</v>
      </c>
      <c r="J6" s="176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225">
        <v>-81.530209999999997</v>
      </c>
      <c r="H8" s="226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89.65</v>
      </c>
      <c r="E10" s="121">
        <v>87</v>
      </c>
      <c r="F10" s="25">
        <f>IF(E10&lt;&gt;0,E10+'Basic Price Adjustment'!$E33,"")</f>
        <v>92.15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93.7</v>
      </c>
      <c r="E11" s="109">
        <v>91</v>
      </c>
      <c r="F11" s="21">
        <f>IF(E11&lt;&gt;0,E11+'Basic Price Adjustment'!$E34,"")</f>
        <v>96.7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94.86</v>
      </c>
      <c r="E12" s="109">
        <v>89.5</v>
      </c>
      <c r="F12" s="22">
        <f>IF(E12&lt;&gt;0,E12+'Basic Price Adjustment'!$E35,"")</f>
        <v>95.86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105.11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94.86</v>
      </c>
      <c r="E13" s="109">
        <v>89.5</v>
      </c>
      <c r="F13" s="21">
        <f>IF(E13&lt;&gt;0,E13+'Basic Price Adjustment'!$E36,"")</f>
        <v>95.86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105.11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95.08</v>
      </c>
      <c r="E14" s="109">
        <v>91</v>
      </c>
      <c r="F14" s="22">
        <f>IF(E14&lt;&gt;0,E14+'Basic Price Adjustment'!$E37,"")</f>
        <v>97.58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105.33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108.47</v>
      </c>
      <c r="E15" s="109">
        <v>105</v>
      </c>
      <c r="F15" s="21">
        <f>IF(E15&lt;&gt;0,E15+'Basic Price Adjustment'!$E38,"")</f>
        <v>111.47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95.03</v>
      </c>
      <c r="E16" s="109">
        <v>91</v>
      </c>
      <c r="F16" s="22">
        <f>IF(E16&lt;&gt;0,E16+'Basic Price Adjustment'!$E39,"")</f>
        <v>97.03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100.68</v>
      </c>
      <c r="E17" s="109">
        <v>93.75</v>
      </c>
      <c r="F17" s="21">
        <f>IF(E17&lt;&gt;0,E17+'Basic Price Adjustment'!$E40,"")</f>
        <v>101.43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111.93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110.57</v>
      </c>
      <c r="E18" s="109">
        <v>105</v>
      </c>
      <c r="F18" s="22">
        <f>IF(E18&lt;&gt;0,E18+'Basic Price Adjustment'!$E41,"")</f>
        <v>112.57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98.57</v>
      </c>
      <c r="E19" s="109">
        <v>93</v>
      </c>
      <c r="F19" s="21">
        <f>IF(E19&lt;&gt;0,E19+'Basic Price Adjustment'!$E42,"")</f>
        <v>100.57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111.82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108.46</v>
      </c>
      <c r="E20" s="109">
        <v>103</v>
      </c>
      <c r="F20" s="22">
        <f>IF(E20&lt;&gt;0,E20+'Basic Price Adjustment'!$E43,"")</f>
        <v>110.46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114.22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113.89</v>
      </c>
      <c r="E23" s="109">
        <v>105</v>
      </c>
      <c r="F23" s="21">
        <f>IF(E23&lt;&gt;0,E23+'Basic Price Adjustment'!$E46,"")</f>
        <v>113.89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113.14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114.11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102.02</v>
      </c>
      <c r="E25" s="109">
        <v>96</v>
      </c>
      <c r="F25" s="21">
        <f>IF(E25&lt;&gt;0,E25+'Basic Price Adjustment'!$E48,"")</f>
        <v>103.02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110.02</v>
      </c>
      <c r="E26" s="109">
        <v>106</v>
      </c>
      <c r="F26" s="22">
        <f>IF(E26&lt;&gt;0,E26+'Basic Price Adjustment'!$E49,"")</f>
        <v>113.02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  <mergeCell ref="C4:F4"/>
    <mergeCell ref="A3:A8"/>
    <mergeCell ref="B3:B4"/>
    <mergeCell ref="B5:B6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245</v>
      </c>
      <c r="H3" s="163"/>
      <c r="I3" s="163"/>
      <c r="J3" s="163"/>
      <c r="K3" s="54"/>
      <c r="L3" s="54"/>
      <c r="M3" s="54"/>
      <c r="N3" s="54"/>
    </row>
    <row r="4" spans="1:14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64"/>
      <c r="I4" s="164"/>
      <c r="J4" s="164"/>
      <c r="K4" s="54"/>
      <c r="L4" s="54"/>
      <c r="M4" s="54"/>
      <c r="N4" s="54"/>
    </row>
    <row r="5" spans="1:14" s="27" customFormat="1" ht="30" customHeight="1" x14ac:dyDescent="0.2">
      <c r="A5" s="171"/>
      <c r="B5" s="173" t="s">
        <v>11</v>
      </c>
      <c r="C5" s="159" t="s">
        <v>98</v>
      </c>
      <c r="D5" s="160"/>
      <c r="E5" s="58" t="s">
        <v>126</v>
      </c>
      <c r="F5" s="52"/>
      <c r="G5" s="159" t="s">
        <v>28</v>
      </c>
      <c r="H5" s="163"/>
      <c r="I5" s="163"/>
      <c r="J5" s="163"/>
      <c r="K5" s="54"/>
      <c r="L5" s="54"/>
      <c r="M5" s="54"/>
      <c r="N5" s="54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75" t="s">
        <v>130</v>
      </c>
      <c r="F6" s="176"/>
      <c r="G6" s="175" t="s">
        <v>33</v>
      </c>
      <c r="H6" s="176"/>
      <c r="I6" s="149" t="s">
        <v>29</v>
      </c>
      <c r="J6" s="150"/>
      <c r="K6" s="254"/>
      <c r="L6" s="254"/>
      <c r="M6" s="185"/>
      <c r="N6" s="185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5" t="s">
        <v>131</v>
      </c>
      <c r="F7" s="156"/>
      <c r="G7" s="209">
        <v>37.773829999999997</v>
      </c>
      <c r="H7" s="210"/>
      <c r="I7" s="151"/>
      <c r="J7" s="152"/>
      <c r="K7" s="253"/>
      <c r="L7" s="253"/>
      <c r="M7" s="184"/>
      <c r="N7" s="184"/>
    </row>
    <row r="8" spans="1:14" ht="20.100000000000001" customHeight="1" thickBot="1" x14ac:dyDescent="0.25">
      <c r="A8" s="172"/>
      <c r="B8" s="24"/>
      <c r="C8" s="153" t="s">
        <v>36</v>
      </c>
      <c r="D8" s="154"/>
      <c r="E8" s="157" t="s">
        <v>132</v>
      </c>
      <c r="F8" s="158"/>
      <c r="G8" s="225">
        <v>-81.113309999999998</v>
      </c>
      <c r="H8" s="226"/>
      <c r="I8" s="189" t="s">
        <v>125</v>
      </c>
      <c r="J8" s="243"/>
      <c r="K8" s="253"/>
      <c r="L8" s="253"/>
      <c r="M8" s="184"/>
      <c r="N8" s="18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82.75</v>
      </c>
      <c r="G10" s="121">
        <v>99.5</v>
      </c>
      <c r="H10" s="25">
        <f>IF(G10&lt;&gt;0,G10+'Basic Price Adjustment'!$E33,"")</f>
        <v>104.65</v>
      </c>
      <c r="I10" s="28">
        <v>69.75</v>
      </c>
      <c r="J10" s="25">
        <f>IF(I10&lt;&gt;0,I10+'Basic Price Adjustment'!$E33,"")</f>
        <v>74.900000000000006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84.17</v>
      </c>
      <c r="G11" s="109">
        <v>99.5</v>
      </c>
      <c r="H11" s="21">
        <f>IF(G11&lt;&gt;0,G11+'Basic Price Adjustment'!$E34,"")</f>
        <v>105.2</v>
      </c>
      <c r="I11" s="29">
        <v>69.75</v>
      </c>
      <c r="J11" s="21">
        <f>IF(I11&lt;&gt;0,I11+'Basic Price Adjustment'!$E34,"")</f>
        <v>75.45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87.13</v>
      </c>
      <c r="G12" s="109">
        <v>102.5</v>
      </c>
      <c r="H12" s="22">
        <f>IF(G12&lt;&gt;0,G12+'Basic Price Adjustment'!$E35,"")</f>
        <v>108.86</v>
      </c>
      <c r="I12" s="30">
        <v>79.75</v>
      </c>
      <c r="J12" s="22">
        <f>IF(I12&lt;&gt;0,I12+'Basic Price Adjustment'!$E35,"")</f>
        <v>86.11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87.13</v>
      </c>
      <c r="G13" s="109">
        <v>102.5</v>
      </c>
      <c r="H13" s="21">
        <f>IF(G13&lt;&gt;0,G13+'Basic Price Adjustment'!$E36,"")</f>
        <v>108.86</v>
      </c>
      <c r="I13" s="29">
        <v>79.75</v>
      </c>
      <c r="J13" s="21">
        <f>IF(I13&lt;&gt;0,I13+'Basic Price Adjustment'!$E36,"")</f>
        <v>86.11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89.53</v>
      </c>
      <c r="G14" s="109">
        <v>104.5</v>
      </c>
      <c r="H14" s="22">
        <f>IF(G14&lt;&gt;0,G14+'Basic Price Adjustment'!$E37,"")</f>
        <v>111.08</v>
      </c>
      <c r="I14" s="30">
        <v>79.75</v>
      </c>
      <c r="J14" s="22">
        <f>IF(I14&lt;&gt;0,I14+'Basic Price Adjustment'!$E37,"")</f>
        <v>86.33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98.57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88.68</v>
      </c>
      <c r="G16" s="109">
        <v>103.25</v>
      </c>
      <c r="H16" s="22">
        <f>IF(G16&lt;&gt;0,G16+'Basic Price Adjustment'!$E39,"")</f>
        <v>109.28</v>
      </c>
      <c r="I16" s="30">
        <v>79.849999999999994</v>
      </c>
      <c r="J16" s="22">
        <f>IF(I16&lt;&gt;0,I16+'Basic Price Adjustment'!$E39,"")</f>
        <v>85.88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95.43</v>
      </c>
      <c r="G17" s="109">
        <v>108.5</v>
      </c>
      <c r="H17" s="21">
        <f>IF(G17&lt;&gt;0,G17+'Basic Price Adjustment'!$E40,"")</f>
        <v>116.18</v>
      </c>
      <c r="I17" s="29">
        <v>81.599999999999994</v>
      </c>
      <c r="J17" s="21">
        <f>IF(I17&lt;&gt;0,I17+'Basic Price Adjustment'!$E40,"")</f>
        <v>89.28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101.71000000000001</v>
      </c>
      <c r="G18" s="109">
        <v>114</v>
      </c>
      <c r="H18" s="22">
        <f>IF(G18&lt;&gt;0,G18+'Basic Price Adjustment'!$E41,"")</f>
        <v>121.57</v>
      </c>
      <c r="I18" s="30">
        <v>94.9</v>
      </c>
      <c r="J18" s="22">
        <f>IF(I18&lt;&gt;0,I18+'Basic Price Adjustment'!$E41,"")</f>
        <v>102.47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95.32</v>
      </c>
      <c r="G19" s="109">
        <v>108.5</v>
      </c>
      <c r="H19" s="21">
        <f>IF(G19&lt;&gt;0,G19+'Basic Price Adjustment'!$E42,"")</f>
        <v>116.07</v>
      </c>
      <c r="I19" s="29">
        <v>82.65</v>
      </c>
      <c r="J19" s="21">
        <f>IF(I19&lt;&gt;0,I19+'Basic Price Adjustment'!$E42,"")</f>
        <v>90.22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104.35</v>
      </c>
      <c r="G20" s="109">
        <v>111</v>
      </c>
      <c r="H20" s="22">
        <f>IF(G20&lt;&gt;0,G20+'Basic Price Adjustment'!$E43,"")</f>
        <v>118.46</v>
      </c>
      <c r="I20" s="30">
        <v>93.9</v>
      </c>
      <c r="J20" s="22">
        <f>IF(I20&lt;&gt;0,I20+'Basic Price Adjustment'!$E43,"")</f>
        <v>101.36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128.86000000000001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128.53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114.61</v>
      </c>
      <c r="G23" s="109">
        <v>121</v>
      </c>
      <c r="H23" s="21">
        <f>IF(G23&lt;&gt;0,G23+'Basic Price Adjustment'!$E46,"")</f>
        <v>129.88999999999999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128.78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104.28999999999999</v>
      </c>
      <c r="G25" s="109">
        <v>108</v>
      </c>
      <c r="H25" s="21">
        <f>IF(G25&lt;&gt;0,G25+'Basic Price Adjustment'!$E48,"")</f>
        <v>115.02</v>
      </c>
      <c r="I25" s="29">
        <v>94.9</v>
      </c>
      <c r="J25" s="21">
        <f>IF(I25&lt;&gt;0,I25+'Basic Price Adjustment'!$E48,"")</f>
        <v>101.92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104.28999999999999</v>
      </c>
      <c r="G26" s="109">
        <v>108</v>
      </c>
      <c r="H26" s="22">
        <f>IF(G26&lt;&gt;0,G26+'Basic Price Adjustment'!$E49,"")</f>
        <v>115.02</v>
      </c>
      <c r="I26" s="30">
        <v>94.9</v>
      </c>
      <c r="J26" s="22">
        <f>IF(I26&lt;&gt;0,I26+'Basic Price Adjustment'!$E49,"")</f>
        <v>101.92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2:J2"/>
    <mergeCell ref="C2:D2"/>
    <mergeCell ref="E2:F2"/>
    <mergeCell ref="G3:J3"/>
    <mergeCell ref="G4:J4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M8:N8"/>
    <mergeCell ref="G8:H8"/>
    <mergeCell ref="I8:J8"/>
    <mergeCell ref="M6:N6"/>
    <mergeCell ref="K7:L7"/>
    <mergeCell ref="M7:N7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82" t="s">
        <v>245</v>
      </c>
      <c r="V3" s="183"/>
    </row>
    <row r="4" spans="1:2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X6" s="185"/>
      <c r="Y6" s="185"/>
      <c r="AA6" s="185"/>
      <c r="AB6" s="185"/>
    </row>
    <row r="7" spans="1:2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X7" s="184"/>
      <c r="Y7" s="184"/>
      <c r="AA7" s="184"/>
      <c r="AB7" s="184"/>
    </row>
    <row r="8" spans="1:2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X8" s="184"/>
      <c r="Y8" s="184"/>
      <c r="AA8" s="184"/>
      <c r="AB8" s="184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61.65</v>
      </c>
      <c r="E10" s="121">
        <v>56.5</v>
      </c>
      <c r="F10" s="25">
        <f>IF(E10&lt;&gt;0,E10+'Basic Price Adjustment'!$E33,"")</f>
        <v>61.65</v>
      </c>
      <c r="G10" s="117">
        <v>67.42</v>
      </c>
      <c r="H10" s="25">
        <f>IF(G10&lt;&gt;0,G10+'Basic Price Adjustment'!$E33,"")</f>
        <v>72.570000000000007</v>
      </c>
      <c r="I10" s="117">
        <v>56.5</v>
      </c>
      <c r="J10" s="25">
        <f>IF(I10&lt;&gt;0,I10+'Basic Price Adjustment'!$E33,"")</f>
        <v>61.65</v>
      </c>
      <c r="K10" s="117">
        <v>74.849999999999994</v>
      </c>
      <c r="L10" s="25">
        <f>IF(K10&lt;&gt;0,K10+'Basic Price Adjustment'!$E33,"")</f>
        <v>80</v>
      </c>
      <c r="M10" s="113">
        <v>67.56</v>
      </c>
      <c r="N10" s="25">
        <f>IF(M10&lt;&gt;0,M10+'Basic Price Adjustment'!$E33,"")</f>
        <v>72.710000000000008</v>
      </c>
      <c r="O10" s="113">
        <v>74.87</v>
      </c>
      <c r="P10" s="25">
        <f>IF(O10&lt;&gt;0,O10+'Basic Price Adjustment'!$E33,"")</f>
        <v>80.02000000000001</v>
      </c>
      <c r="Q10" s="117">
        <v>72</v>
      </c>
      <c r="R10" s="25">
        <f>IF(Q10&lt;&gt;0,Q10+'Basic Price Adjustment'!$E33,"")</f>
        <v>77.150000000000006</v>
      </c>
      <c r="S10" s="117">
        <v>64</v>
      </c>
      <c r="T10" s="25">
        <f>IF(S10&lt;&gt;0,S10+'Basic Price Adjustment'!$E33,"")</f>
        <v>69.150000000000006</v>
      </c>
      <c r="U10" s="117">
        <v>96.25</v>
      </c>
      <c r="V10" s="25">
        <f>IF(U10&lt;&gt;0,U10+'Basic Price Adjustment'!$E33,"")</f>
        <v>101.4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64.459999999999994</v>
      </c>
      <c r="E11" s="109">
        <v>58.76</v>
      </c>
      <c r="F11" s="21">
        <f>IF(E11&lt;&gt;0,E11+'Basic Price Adjustment'!$E34,"")</f>
        <v>64.459999999999994</v>
      </c>
      <c r="G11" s="109">
        <v>70.98</v>
      </c>
      <c r="H11" s="21">
        <f>IF(G11&lt;&gt;0,G11+'Basic Price Adjustment'!$E34,"")</f>
        <v>76.680000000000007</v>
      </c>
      <c r="I11" s="109">
        <v>58.76</v>
      </c>
      <c r="J11" s="21">
        <f>IF(I11&lt;&gt;0,I11+'Basic Price Adjustment'!$E34,"")</f>
        <v>64.459999999999994</v>
      </c>
      <c r="K11" s="109">
        <v>79.06</v>
      </c>
      <c r="L11" s="21">
        <f>IF(K11&lt;&gt;0,K11+'Basic Price Adjustment'!$E34,"")</f>
        <v>84.76</v>
      </c>
      <c r="M11" s="111">
        <v>67.31</v>
      </c>
      <c r="N11" s="21">
        <f>IF(M11&lt;&gt;0,M11+'Basic Price Adjustment'!$E34,"")</f>
        <v>73.010000000000005</v>
      </c>
      <c r="O11" s="111">
        <v>78.77</v>
      </c>
      <c r="P11" s="21">
        <f>IF(O11&lt;&gt;0,O11+'Basic Price Adjustment'!$E34,"")</f>
        <v>84.47</v>
      </c>
      <c r="Q11" s="109">
        <v>80</v>
      </c>
      <c r="R11" s="21">
        <f>IF(Q11&lt;&gt;0,Q11+'Basic Price Adjustment'!$E34,"")</f>
        <v>85.7</v>
      </c>
      <c r="S11" s="109">
        <v>68</v>
      </c>
      <c r="T11" s="21">
        <f>IF(S11&lt;&gt;0,S11+'Basic Price Adjustment'!$E34,"")</f>
        <v>73.7</v>
      </c>
      <c r="U11" s="109">
        <v>96.25</v>
      </c>
      <c r="V11" s="21">
        <f>IF(U11&lt;&gt;0,U11+'Basic Price Adjustment'!$E34,"")</f>
        <v>101.95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65.540000000000006</v>
      </c>
      <c r="E12" s="109">
        <v>59.18</v>
      </c>
      <c r="F12" s="22">
        <f>IF(E12&lt;&gt;0,E12+'Basic Price Adjustment'!$E35,"")</f>
        <v>65.540000000000006</v>
      </c>
      <c r="G12" s="115">
        <v>69.84</v>
      </c>
      <c r="H12" s="22">
        <f>IF(G12&lt;&gt;0,G12+'Basic Price Adjustment'!$E35,"")</f>
        <v>76.2</v>
      </c>
      <c r="I12" s="115">
        <v>59.18</v>
      </c>
      <c r="J12" s="22">
        <f>IF(I12&lt;&gt;0,I12+'Basic Price Adjustment'!$E35,"")</f>
        <v>65.540000000000006</v>
      </c>
      <c r="K12" s="115">
        <v>79.239999999999995</v>
      </c>
      <c r="L12" s="22">
        <f>IF(K12&lt;&gt;0,K12+'Basic Price Adjustment'!$E35,"")</f>
        <v>85.6</v>
      </c>
      <c r="M12" s="113">
        <v>73.260000000000005</v>
      </c>
      <c r="N12" s="22">
        <f>IF(M12&lt;&gt;0,M12+'Basic Price Adjustment'!$E35,"")</f>
        <v>79.62</v>
      </c>
      <c r="O12" s="113">
        <v>78.61</v>
      </c>
      <c r="P12" s="22">
        <f>IF(O12&lt;&gt;0,O12+'Basic Price Adjustment'!$E35,"")</f>
        <v>84.97</v>
      </c>
      <c r="Q12" s="115">
        <v>77</v>
      </c>
      <c r="R12" s="22">
        <f>IF(Q12&lt;&gt;0,Q12+'Basic Price Adjustment'!$E35,"")</f>
        <v>83.36</v>
      </c>
      <c r="S12" s="115">
        <v>68</v>
      </c>
      <c r="T12" s="22">
        <f>IF(S12&lt;&gt;0,S12+'Basic Price Adjustment'!$E35,"")</f>
        <v>74.36</v>
      </c>
      <c r="U12" s="115">
        <v>101.25</v>
      </c>
      <c r="V12" s="22">
        <f>IF(U12&lt;&gt;0,U12+'Basic Price Adjustment'!$E35,"")</f>
        <v>107.61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65.540000000000006</v>
      </c>
      <c r="E13" s="109">
        <v>59.18</v>
      </c>
      <c r="F13" s="21">
        <f>IF(E13&lt;&gt;0,E13+'Basic Price Adjustment'!$E36,"")</f>
        <v>65.540000000000006</v>
      </c>
      <c r="G13" s="109">
        <v>69.84</v>
      </c>
      <c r="H13" s="21">
        <f>IF(G13&lt;&gt;0,G13+'Basic Price Adjustment'!$E36,"")</f>
        <v>76.2</v>
      </c>
      <c r="I13" s="109">
        <v>59.18</v>
      </c>
      <c r="J13" s="21">
        <f>IF(I13&lt;&gt;0,I13+'Basic Price Adjustment'!$E36,"")</f>
        <v>65.540000000000006</v>
      </c>
      <c r="K13" s="109">
        <v>79.239999999999995</v>
      </c>
      <c r="L13" s="21">
        <f>IF(K13&lt;&gt;0,K13+'Basic Price Adjustment'!$E36,"")</f>
        <v>85.6</v>
      </c>
      <c r="M13" s="111">
        <v>73.260000000000005</v>
      </c>
      <c r="N13" s="21">
        <f>IF(M13&lt;&gt;0,M13+'Basic Price Adjustment'!$E36,"")</f>
        <v>79.62</v>
      </c>
      <c r="O13" s="111">
        <v>78.61</v>
      </c>
      <c r="P13" s="21">
        <f>IF(O13&lt;&gt;0,O13+'Basic Price Adjustment'!$E36,"")</f>
        <v>84.97</v>
      </c>
      <c r="Q13" s="109">
        <v>77</v>
      </c>
      <c r="R13" s="21">
        <f>IF(Q13&lt;&gt;0,Q13+'Basic Price Adjustment'!$E36,"")</f>
        <v>83.36</v>
      </c>
      <c r="S13" s="109">
        <v>68</v>
      </c>
      <c r="T13" s="21">
        <f>IF(S13&lt;&gt;0,S13+'Basic Price Adjustment'!$E36,"")</f>
        <v>74.36</v>
      </c>
      <c r="U13" s="109">
        <v>101.25</v>
      </c>
      <c r="V13" s="21">
        <f>IF(U13&lt;&gt;0,U13+'Basic Price Adjustment'!$E36,"")</f>
        <v>107.61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66.5</v>
      </c>
      <c r="E14" s="109">
        <v>59.92</v>
      </c>
      <c r="F14" s="22">
        <f>IF(E14&lt;&gt;0,E14+'Basic Price Adjustment'!$E37,"")</f>
        <v>66.5</v>
      </c>
      <c r="G14" s="115">
        <v>70.84</v>
      </c>
      <c r="H14" s="22">
        <f>IF(G14&lt;&gt;0,G14+'Basic Price Adjustment'!$E37,"")</f>
        <v>77.42</v>
      </c>
      <c r="I14" s="115">
        <v>59.92</v>
      </c>
      <c r="J14" s="22">
        <f>IF(I14&lt;&gt;0,I14+'Basic Price Adjustment'!$E37,"")</f>
        <v>66.5</v>
      </c>
      <c r="K14" s="115">
        <v>79.42</v>
      </c>
      <c r="L14" s="22">
        <f>IF(K14&lt;&gt;0,K14+'Basic Price Adjustment'!$E37,"")</f>
        <v>86</v>
      </c>
      <c r="M14" s="113">
        <v>73.23</v>
      </c>
      <c r="N14" s="22">
        <f>IF(M14&lt;&gt;0,M14+'Basic Price Adjustment'!$E37,"")</f>
        <v>79.81</v>
      </c>
      <c r="O14" s="113">
        <v>78.64</v>
      </c>
      <c r="P14" s="22">
        <f>IF(O14&lt;&gt;0,O14+'Basic Price Adjustment'!$E37,"")</f>
        <v>85.22</v>
      </c>
      <c r="Q14" s="115">
        <v>77</v>
      </c>
      <c r="R14" s="22">
        <f>IF(Q14&lt;&gt;0,Q14+'Basic Price Adjustment'!$E37,"")</f>
        <v>83.58</v>
      </c>
      <c r="S14" s="115">
        <v>68</v>
      </c>
      <c r="T14" s="22">
        <f>IF(S14&lt;&gt;0,S14+'Basic Price Adjustment'!$E37,"")</f>
        <v>74.58</v>
      </c>
      <c r="U14" s="115">
        <v>101.25</v>
      </c>
      <c r="V14" s="22">
        <f>IF(U14&lt;&gt;0,U14+'Basic Price Adjustment'!$E37,"")</f>
        <v>107.83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70.05</v>
      </c>
      <c r="E15" s="109">
        <v>63.58</v>
      </c>
      <c r="F15" s="21">
        <f>IF(E15&lt;&gt;0,E15+'Basic Price Adjustment'!$E38,"")</f>
        <v>70.05</v>
      </c>
      <c r="G15" s="109">
        <v>76.06</v>
      </c>
      <c r="H15" s="21">
        <f>IF(G15&lt;&gt;0,G15+'Basic Price Adjustment'!$E38,"")</f>
        <v>82.53</v>
      </c>
      <c r="I15" s="109">
        <v>63.58</v>
      </c>
      <c r="J15" s="21">
        <f>IF(I15&lt;&gt;0,I15+'Basic Price Adjustment'!$E38,"")</f>
        <v>70.05</v>
      </c>
      <c r="K15" s="109">
        <v>83.52</v>
      </c>
      <c r="L15" s="21">
        <f>IF(K15&lt;&gt;0,K15+'Basic Price Adjustment'!$E38,"")</f>
        <v>89.99</v>
      </c>
      <c r="M15" s="112">
        <v>79.44</v>
      </c>
      <c r="N15" s="21">
        <f>IF(M15&lt;&gt;0,M15+'Basic Price Adjustment'!$E38,"")</f>
        <v>85.91</v>
      </c>
      <c r="O15" s="112">
        <v>82.7</v>
      </c>
      <c r="P15" s="21">
        <f>IF(O15&lt;&gt;0,O15+'Basic Price Adjustment'!$E38,"")</f>
        <v>89.17</v>
      </c>
      <c r="Q15" s="109">
        <v>92</v>
      </c>
      <c r="R15" s="21">
        <f>IF(Q15&lt;&gt;0,Q15+'Basic Price Adjustment'!$E38,"")</f>
        <v>98.47</v>
      </c>
      <c r="S15" s="109">
        <v>88</v>
      </c>
      <c r="T15" s="21">
        <f>IF(S15&lt;&gt;0,S15+'Basic Price Adjustment'!$E38,"")</f>
        <v>94.47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68.64</v>
      </c>
      <c r="E16" s="109">
        <v>62.61</v>
      </c>
      <c r="F16" s="22">
        <f>IF(E16&lt;&gt;0,E16+'Basic Price Adjustment'!$E39,"")</f>
        <v>68.64</v>
      </c>
      <c r="G16" s="115">
        <v>73.84</v>
      </c>
      <c r="H16" s="22">
        <f>IF(G16&lt;&gt;0,G16+'Basic Price Adjustment'!$E39,"")</f>
        <v>79.87</v>
      </c>
      <c r="I16" s="115">
        <v>62.61</v>
      </c>
      <c r="J16" s="22">
        <f>IF(I16&lt;&gt;0,I16+'Basic Price Adjustment'!$E39,"")</f>
        <v>68.64</v>
      </c>
      <c r="K16" s="115">
        <v>79.319999999999993</v>
      </c>
      <c r="L16" s="22">
        <f>IF(K16&lt;&gt;0,K16+'Basic Price Adjustment'!$E39,"")</f>
        <v>85.35</v>
      </c>
      <c r="M16" s="116">
        <v>74.430000000000007</v>
      </c>
      <c r="N16" s="22">
        <f>IF(M16&lt;&gt;0,M16+'Basic Price Adjustment'!$E39,"")</f>
        <v>80.460000000000008</v>
      </c>
      <c r="O16" s="116">
        <v>78.69</v>
      </c>
      <c r="P16" s="22">
        <f>IF(O16&lt;&gt;0,O16+'Basic Price Adjustment'!$E39,"")</f>
        <v>84.72</v>
      </c>
      <c r="Q16" s="115">
        <v>79</v>
      </c>
      <c r="R16" s="22">
        <f>IF(Q16&lt;&gt;0,Q16+'Basic Price Adjustment'!$E39,"")</f>
        <v>85.03</v>
      </c>
      <c r="S16" s="115">
        <v>70</v>
      </c>
      <c r="T16" s="22">
        <f>IF(S16&lt;&gt;0,S16+'Basic Price Adjustment'!$E39,"")</f>
        <v>76.03</v>
      </c>
      <c r="U16" s="115">
        <v>99.75</v>
      </c>
      <c r="V16" s="22">
        <f>IF(U16&lt;&gt;0,U16+'Basic Price Adjustment'!$E39,"")</f>
        <v>105.78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76.28</v>
      </c>
      <c r="E17" s="109">
        <v>68.599999999999994</v>
      </c>
      <c r="F17" s="21">
        <f>IF(E17&lt;&gt;0,E17+'Basic Price Adjustment'!$E40,"")</f>
        <v>76.28</v>
      </c>
      <c r="G17" s="109">
        <v>77.959999999999994</v>
      </c>
      <c r="H17" s="21">
        <f>IF(G17&lt;&gt;0,G17+'Basic Price Adjustment'!$E40,"")</f>
        <v>85.64</v>
      </c>
      <c r="I17" s="109">
        <v>68.599999999999994</v>
      </c>
      <c r="J17" s="21">
        <f>IF(I17&lt;&gt;0,I17+'Basic Price Adjustment'!$E40,"")</f>
        <v>76.28</v>
      </c>
      <c r="K17" s="109">
        <v>84.32</v>
      </c>
      <c r="L17" s="21">
        <f>IF(K17&lt;&gt;0,K17+'Basic Price Adjustment'!$E40,"")</f>
        <v>92</v>
      </c>
      <c r="M17" s="111">
        <v>82.15</v>
      </c>
      <c r="N17" s="21">
        <f>IF(M17&lt;&gt;0,M17+'Basic Price Adjustment'!$E40,"")</f>
        <v>89.830000000000013</v>
      </c>
      <c r="O17" s="111">
        <v>83.49</v>
      </c>
      <c r="P17" s="21">
        <f>IF(O17&lt;&gt;0,O17+'Basic Price Adjustment'!$E40,"")</f>
        <v>91.17</v>
      </c>
      <c r="Q17" s="109">
        <v>81</v>
      </c>
      <c r="R17" s="21">
        <f>IF(Q17&lt;&gt;0,Q17+'Basic Price Adjustment'!$E40,"")</f>
        <v>88.68</v>
      </c>
      <c r="S17" s="109">
        <v>76</v>
      </c>
      <c r="T17" s="21">
        <f>IF(S17&lt;&gt;0,S17+'Basic Price Adjustment'!$E40,"")</f>
        <v>83.68</v>
      </c>
      <c r="U17" s="109">
        <v>110</v>
      </c>
      <c r="V17" s="21">
        <f>IF(U17&lt;&gt;0,U17+'Basic Price Adjustment'!$E40,"")</f>
        <v>117.68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79.97</v>
      </c>
      <c r="E18" s="109">
        <v>72.400000000000006</v>
      </c>
      <c r="F18" s="22">
        <f>IF(E18&lt;&gt;0,E18+'Basic Price Adjustment'!$E41,"")</f>
        <v>79.97</v>
      </c>
      <c r="G18" s="115">
        <v>82.44</v>
      </c>
      <c r="H18" s="22">
        <f>IF(G18&lt;&gt;0,G18+'Basic Price Adjustment'!$E41,"")</f>
        <v>90.009999999999991</v>
      </c>
      <c r="I18" s="115">
        <v>72.400000000000006</v>
      </c>
      <c r="J18" s="22">
        <f>IF(I18&lt;&gt;0,I18+'Basic Price Adjustment'!$E41,"")</f>
        <v>79.97</v>
      </c>
      <c r="K18" s="115">
        <v>89.7</v>
      </c>
      <c r="L18" s="22">
        <f>IF(K18&lt;&gt;0,K18+'Basic Price Adjustment'!$E41,"")</f>
        <v>97.27000000000001</v>
      </c>
      <c r="M18" s="113">
        <v>82.98</v>
      </c>
      <c r="N18" s="22">
        <f>IF(M18&lt;&gt;0,M18+'Basic Price Adjustment'!$E41,"")</f>
        <v>90.550000000000011</v>
      </c>
      <c r="O18" s="113">
        <v>88.82</v>
      </c>
      <c r="P18" s="22">
        <f>IF(O18&lt;&gt;0,O18+'Basic Price Adjustment'!$E41,"")</f>
        <v>96.389999999999986</v>
      </c>
      <c r="Q18" s="115">
        <v>86</v>
      </c>
      <c r="R18" s="22">
        <f>IF(Q18&lt;&gt;0,Q18+'Basic Price Adjustment'!$E41,"")</f>
        <v>93.57</v>
      </c>
      <c r="S18" s="115">
        <v>77</v>
      </c>
      <c r="T18" s="22">
        <f>IF(S18&lt;&gt;0,S18+'Basic Price Adjustment'!$E41,"")</f>
        <v>84.57</v>
      </c>
      <c r="U18" s="115">
        <v>97</v>
      </c>
      <c r="V18" s="22">
        <f>IF(U18&lt;&gt;0,U18+'Basic Price Adjustment'!$E41,"")</f>
        <v>104.57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76.180000000000007</v>
      </c>
      <c r="E19" s="109">
        <v>68.61</v>
      </c>
      <c r="F19" s="21">
        <f>IF(E19&lt;&gt;0,E19+'Basic Price Adjustment'!$E42,"")</f>
        <v>76.180000000000007</v>
      </c>
      <c r="G19" s="109">
        <v>77.97</v>
      </c>
      <c r="H19" s="21">
        <f>IF(G19&lt;&gt;0,G19+'Basic Price Adjustment'!$E42,"")</f>
        <v>85.539999999999992</v>
      </c>
      <c r="I19" s="109">
        <v>68.61</v>
      </c>
      <c r="J19" s="21">
        <f>IF(I19&lt;&gt;0,I19+'Basic Price Adjustment'!$E42,"")</f>
        <v>76.180000000000007</v>
      </c>
      <c r="K19" s="109">
        <v>84.34</v>
      </c>
      <c r="L19" s="21">
        <f>IF(K19&lt;&gt;0,K19+'Basic Price Adjustment'!$E42,"")</f>
        <v>91.91</v>
      </c>
      <c r="M19" s="111">
        <v>79.430000000000007</v>
      </c>
      <c r="N19" s="21">
        <f>IF(M19&lt;&gt;0,M19+'Basic Price Adjustment'!$E42,"")</f>
        <v>87</v>
      </c>
      <c r="O19" s="111">
        <v>83.51</v>
      </c>
      <c r="P19" s="21">
        <f>IF(O19&lt;&gt;0,O19+'Basic Price Adjustment'!$E42,"")</f>
        <v>91.080000000000013</v>
      </c>
      <c r="Q19" s="109">
        <v>81</v>
      </c>
      <c r="R19" s="21">
        <f>IF(Q19&lt;&gt;0,Q19+'Basic Price Adjustment'!$E42,"")</f>
        <v>88.57</v>
      </c>
      <c r="S19" s="109">
        <v>76</v>
      </c>
      <c r="T19" s="21">
        <f>IF(S19&lt;&gt;0,S19+'Basic Price Adjustment'!$E42,"")</f>
        <v>83.57</v>
      </c>
      <c r="U19" s="109">
        <v>110</v>
      </c>
      <c r="V19" s="21">
        <f>IF(U19&lt;&gt;0,U19+'Basic Price Adjustment'!$E42,"")</f>
        <v>117.57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76.919999999999987</v>
      </c>
      <c r="E20" s="109">
        <v>69.459999999999994</v>
      </c>
      <c r="F20" s="22">
        <f>IF(E20&lt;&gt;0,E20+'Basic Price Adjustment'!$E43,"")</f>
        <v>76.919999999999987</v>
      </c>
      <c r="G20" s="115">
        <v>80.069999999999993</v>
      </c>
      <c r="H20" s="22">
        <f>IF(G20&lt;&gt;0,G20+'Basic Price Adjustment'!$E43,"")</f>
        <v>87.529999999999987</v>
      </c>
      <c r="I20" s="115">
        <v>69.459999999999994</v>
      </c>
      <c r="J20" s="22">
        <f>IF(I20&lt;&gt;0,I20+'Basic Price Adjustment'!$E43,"")</f>
        <v>76.919999999999987</v>
      </c>
      <c r="K20" s="115">
        <v>89.88</v>
      </c>
      <c r="L20" s="22">
        <f>IF(K20&lt;&gt;0,K20+'Basic Price Adjustment'!$E43,"")</f>
        <v>97.339999999999989</v>
      </c>
      <c r="M20" s="113">
        <v>82.19</v>
      </c>
      <c r="N20" s="22">
        <f>IF(M20&lt;&gt;0,M20+'Basic Price Adjustment'!$E43,"")</f>
        <v>89.649999999999991</v>
      </c>
      <c r="O20" s="113">
        <v>89.01</v>
      </c>
      <c r="P20" s="22">
        <f>IF(O20&lt;&gt;0,O20+'Basic Price Adjustment'!$E43,"")</f>
        <v>96.47</v>
      </c>
      <c r="Q20" s="115">
        <v>100</v>
      </c>
      <c r="R20" s="22">
        <f>IF(Q20&lt;&gt;0,Q20+'Basic Price Adjustment'!$E43,"")</f>
        <v>107.46</v>
      </c>
      <c r="S20" s="115">
        <v>93</v>
      </c>
      <c r="T20" s="22">
        <f>IF(S20&lt;&gt;0,S20+'Basic Price Adjustment'!$E43,"")</f>
        <v>100.46</v>
      </c>
      <c r="U20" s="115">
        <v>112</v>
      </c>
      <c r="V20" s="22">
        <f>IF(U20&lt;&gt;0,U20+'Basic Price Adjustment'!$E43,"")</f>
        <v>119.46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111.9</v>
      </c>
      <c r="E21" s="109">
        <v>102.68</v>
      </c>
      <c r="F21" s="21">
        <f>IF(E21&lt;&gt;0,E21+'Basic Price Adjustment'!$E44,"")</f>
        <v>111.9</v>
      </c>
      <c r="G21" s="109">
        <v>106.84</v>
      </c>
      <c r="H21" s="21">
        <f>IF(G21&lt;&gt;0,G21+'Basic Price Adjustment'!$E44,"")</f>
        <v>116.06</v>
      </c>
      <c r="I21" s="109">
        <v>102.68</v>
      </c>
      <c r="J21" s="21">
        <f>IF(I21&lt;&gt;0,I21+'Basic Price Adjustment'!$E44,"")</f>
        <v>111.9</v>
      </c>
      <c r="K21" s="109">
        <v>105.92</v>
      </c>
      <c r="L21" s="21">
        <f>IF(K21&lt;&gt;0,K21+'Basic Price Adjustment'!$E44,"")</f>
        <v>115.14</v>
      </c>
      <c r="M21" s="112">
        <v>94.95</v>
      </c>
      <c r="N21" s="21">
        <f>IF(M21&lt;&gt;0,M21+'Basic Price Adjustment'!$E44,"")</f>
        <v>104.17</v>
      </c>
      <c r="O21" s="112">
        <v>112.56</v>
      </c>
      <c r="P21" s="21">
        <f>IF(O21&lt;&gt;0,O21+'Basic Price Adjustment'!$E44,"")</f>
        <v>121.78</v>
      </c>
      <c r="Q21" s="109">
        <v>112</v>
      </c>
      <c r="R21" s="21">
        <f>IF(Q21&lt;&gt;0,Q21+'Basic Price Adjustment'!$E44,"")</f>
        <v>121.22</v>
      </c>
      <c r="S21" s="109">
        <v>98</v>
      </c>
      <c r="T21" s="21">
        <f>IF(S21&lt;&gt;0,S21+'Basic Price Adjustment'!$E44,"")</f>
        <v>107.22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114.65</v>
      </c>
      <c r="E22" s="109">
        <v>105.87</v>
      </c>
      <c r="F22" s="22">
        <f>IF(E22&lt;&gt;0,E22+'Basic Price Adjustment'!$E45,"")</f>
        <v>114.65</v>
      </c>
      <c r="G22" s="115">
        <v>110.03</v>
      </c>
      <c r="H22" s="22">
        <f>IF(G22&lt;&gt;0,G22+'Basic Price Adjustment'!$E45,"")</f>
        <v>118.81</v>
      </c>
      <c r="I22" s="115">
        <v>105.87</v>
      </c>
      <c r="J22" s="22">
        <f>IF(I22&lt;&gt;0,I22+'Basic Price Adjustment'!$E45,"")</f>
        <v>114.65</v>
      </c>
      <c r="K22" s="115">
        <v>108.8</v>
      </c>
      <c r="L22" s="22">
        <f>IF(K22&lt;&gt;0,K22+'Basic Price Adjustment'!$E45,"")</f>
        <v>117.58</v>
      </c>
      <c r="M22" s="116">
        <v>96.88</v>
      </c>
      <c r="N22" s="22">
        <f>IF(M22&lt;&gt;0,M22+'Basic Price Adjustment'!$E45,"")</f>
        <v>105.66</v>
      </c>
      <c r="O22" s="116">
        <v>115.57</v>
      </c>
      <c r="P22" s="22">
        <f>IF(O22&lt;&gt;0,O22+'Basic Price Adjustment'!$E45,"")</f>
        <v>124.35</v>
      </c>
      <c r="Q22" s="115">
        <v>124</v>
      </c>
      <c r="R22" s="22">
        <f>IF(Q22&lt;&gt;0,Q22+'Basic Price Adjustment'!$E45,"")</f>
        <v>132.78</v>
      </c>
      <c r="S22" s="115">
        <v>116</v>
      </c>
      <c r="T22" s="22">
        <f>IF(S22&lt;&gt;0,S22+'Basic Price Adjustment'!$E45,"")</f>
        <v>124.78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88.53</v>
      </c>
      <c r="E23" s="109">
        <v>79.64</v>
      </c>
      <c r="F23" s="21">
        <f>IF(E23&lt;&gt;0,E23+'Basic Price Adjustment'!$E46,"")</f>
        <v>88.53</v>
      </c>
      <c r="G23" s="109">
        <v>95.45</v>
      </c>
      <c r="H23" s="21">
        <f>IF(G23&lt;&gt;0,G23+'Basic Price Adjustment'!$E46,"")</f>
        <v>104.34</v>
      </c>
      <c r="I23" s="109">
        <v>79.64</v>
      </c>
      <c r="J23" s="21">
        <f>IF(I23&lt;&gt;0,I23+'Basic Price Adjustment'!$E46,"")</f>
        <v>88.53</v>
      </c>
      <c r="K23" s="109">
        <v>102.14</v>
      </c>
      <c r="L23" s="21">
        <f>IF(K23&lt;&gt;0,K23+'Basic Price Adjustment'!$E46,"")</f>
        <v>111.03</v>
      </c>
      <c r="M23" s="112">
        <v>96.89</v>
      </c>
      <c r="N23" s="21">
        <f>IF(M23&lt;&gt;0,M23+'Basic Price Adjustment'!$E46,"")</f>
        <v>105.78</v>
      </c>
      <c r="O23" s="112">
        <v>110.7</v>
      </c>
      <c r="P23" s="21">
        <f>IF(O23&lt;&gt;0,O23+'Basic Price Adjustment'!$E46,"")</f>
        <v>119.59</v>
      </c>
      <c r="Q23" s="109">
        <v>110</v>
      </c>
      <c r="R23" s="21">
        <f>IF(Q23&lt;&gt;0,Q23+'Basic Price Adjustment'!$E46,"")</f>
        <v>118.89</v>
      </c>
      <c r="S23" s="109">
        <v>95</v>
      </c>
      <c r="T23" s="21">
        <f>IF(S23&lt;&gt;0,S23+'Basic Price Adjustment'!$E46,"")</f>
        <v>103.89</v>
      </c>
      <c r="U23" s="109">
        <v>119</v>
      </c>
      <c r="V23" s="21">
        <f>IF(U23&lt;&gt;0,U23+'Basic Price Adjustment'!$E46,"")</f>
        <v>127.89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91.01</v>
      </c>
      <c r="E24" s="109">
        <v>81.900000000000006</v>
      </c>
      <c r="F24" s="22">
        <f>IF(E24&lt;&gt;0,E24+'Basic Price Adjustment'!$E47,"")</f>
        <v>91.01</v>
      </c>
      <c r="G24" s="115">
        <v>99.58</v>
      </c>
      <c r="H24" s="22">
        <f>IF(G24&lt;&gt;0,G24+'Basic Price Adjustment'!$E47,"")</f>
        <v>108.69</v>
      </c>
      <c r="I24" s="115">
        <v>81.900000000000006</v>
      </c>
      <c r="J24" s="22">
        <f>IF(I24&lt;&gt;0,I24+'Basic Price Adjustment'!$E47,"")</f>
        <v>91.01</v>
      </c>
      <c r="K24" s="115">
        <v>105.66</v>
      </c>
      <c r="L24" s="22">
        <f>IF(K24&lt;&gt;0,K24+'Basic Price Adjustment'!$E47,"")</f>
        <v>114.77</v>
      </c>
      <c r="M24" s="116">
        <v>100.98</v>
      </c>
      <c r="N24" s="22">
        <f>IF(M24&lt;&gt;0,M24+'Basic Price Adjustment'!$E47,"")</f>
        <v>110.09</v>
      </c>
      <c r="O24" s="116">
        <v>111.77</v>
      </c>
      <c r="P24" s="22">
        <f>IF(O24&lt;&gt;0,O24+'Basic Price Adjustment'!$E47,"")</f>
        <v>120.88</v>
      </c>
      <c r="Q24" s="115">
        <v>121</v>
      </c>
      <c r="R24" s="22">
        <f>IF(Q24&lt;&gt;0,Q24+'Basic Price Adjustment'!$E47,"")</f>
        <v>130.11000000000001</v>
      </c>
      <c r="S24" s="115">
        <v>120</v>
      </c>
      <c r="T24" s="22">
        <f>IF(S24&lt;&gt;0,S24+'Basic Price Adjustment'!$E47,"")</f>
        <v>129.11000000000001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75.97</v>
      </c>
      <c r="E25" s="109">
        <v>68.95</v>
      </c>
      <c r="F25" s="21">
        <f>IF(E25&lt;&gt;0,E25+'Basic Price Adjustment'!$E48,"")</f>
        <v>75.97</v>
      </c>
      <c r="G25" s="109">
        <v>83.67</v>
      </c>
      <c r="H25" s="21">
        <f>IF(G25&lt;&gt;0,G25+'Basic Price Adjustment'!$E48,"")</f>
        <v>90.69</v>
      </c>
      <c r="I25" s="109">
        <v>68.95</v>
      </c>
      <c r="J25" s="21">
        <f>IF(I25&lt;&gt;0,I25+'Basic Price Adjustment'!$E48,"")</f>
        <v>75.97</v>
      </c>
      <c r="K25" s="109">
        <v>90.71</v>
      </c>
      <c r="L25" s="21">
        <f>IF(K25&lt;&gt;0,K25+'Basic Price Adjustment'!$E48,"")</f>
        <v>97.72999999999999</v>
      </c>
      <c r="M25" s="112">
        <v>79.8</v>
      </c>
      <c r="N25" s="21">
        <f>IF(M25&lt;&gt;0,M25+'Basic Price Adjustment'!$E48,"")</f>
        <v>86.82</v>
      </c>
      <c r="O25" s="112">
        <v>93.52</v>
      </c>
      <c r="P25" s="21">
        <f>IF(O25&lt;&gt;0,O25+'Basic Price Adjustment'!$E48,"")</f>
        <v>100.53999999999999</v>
      </c>
      <c r="Q25" s="109">
        <v>89</v>
      </c>
      <c r="R25" s="21">
        <f>IF(Q25&lt;&gt;0,Q25+'Basic Price Adjustment'!$E48,"")</f>
        <v>96.02</v>
      </c>
      <c r="S25" s="109">
        <v>77</v>
      </c>
      <c r="T25" s="21">
        <f>IF(S25&lt;&gt;0,S25+'Basic Price Adjustment'!$E48,"")</f>
        <v>84.02</v>
      </c>
      <c r="U25" s="109">
        <v>107</v>
      </c>
      <c r="V25" s="21">
        <f>IF(U25&lt;&gt;0,U25+'Basic Price Adjustment'!$E48,"")</f>
        <v>114.02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78</v>
      </c>
      <c r="E26" s="109">
        <v>70.98</v>
      </c>
      <c r="F26" s="22">
        <f>IF(E26&lt;&gt;0,E26+'Basic Price Adjustment'!$E49,"")</f>
        <v>78</v>
      </c>
      <c r="G26" s="115">
        <v>83.67</v>
      </c>
      <c r="H26" s="22">
        <f>IF(G26&lt;&gt;0,G26+'Basic Price Adjustment'!$E49,"")</f>
        <v>90.69</v>
      </c>
      <c r="I26" s="115">
        <v>70.98</v>
      </c>
      <c r="J26" s="22">
        <f>IF(I26&lt;&gt;0,I26+'Basic Price Adjustment'!$E49,"")</f>
        <v>78</v>
      </c>
      <c r="K26" s="115">
        <v>93.66</v>
      </c>
      <c r="L26" s="22">
        <f>IF(K26&lt;&gt;0,K26+'Basic Price Adjustment'!$E49,"")</f>
        <v>100.67999999999999</v>
      </c>
      <c r="M26" s="116">
        <v>81.8</v>
      </c>
      <c r="N26" s="22">
        <f>IF(M26&lt;&gt;0,M26+'Basic Price Adjustment'!$E49,"")</f>
        <v>88.82</v>
      </c>
      <c r="O26" s="116">
        <v>96.35</v>
      </c>
      <c r="P26" s="22">
        <f>IF(O26&lt;&gt;0,O26+'Basic Price Adjustment'!$E49,"")</f>
        <v>103.36999999999999</v>
      </c>
      <c r="Q26" s="115">
        <v>102</v>
      </c>
      <c r="R26" s="22">
        <f>IF(Q26&lt;&gt;0,Q26+'Basic Price Adjustment'!$E49,"")</f>
        <v>109.02</v>
      </c>
      <c r="S26" s="115">
        <v>98</v>
      </c>
      <c r="T26" s="22">
        <f>IF(S26&lt;&gt;0,S26+'Basic Price Adjustment'!$E49,"")</f>
        <v>105.02</v>
      </c>
      <c r="U26" s="115">
        <v>107</v>
      </c>
      <c r="V26" s="22">
        <f>IF(U26&lt;&gt;0,U26+'Basic Price Adjustment'!$E49,"")</f>
        <v>114.02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215.42999999999998</v>
      </c>
      <c r="E27" s="110">
        <v>206.76</v>
      </c>
      <c r="F27" s="21">
        <f>IF(E27&lt;&gt;0,E27+'Basic Price Adjustment'!$E50,"")</f>
        <v>215.42999999999998</v>
      </c>
      <c r="G27" s="29">
        <v>222.36</v>
      </c>
      <c r="H27" s="21">
        <f>IF(G27&lt;&gt;0,G27+'Basic Price Adjustment'!$E50,"")</f>
        <v>231.03</v>
      </c>
      <c r="I27" s="29">
        <v>206.76</v>
      </c>
      <c r="J27" s="21">
        <f>IF(I27&lt;&gt;0,I27+'Basic Price Adjustment'!$E50,"")</f>
        <v>215.42999999999998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111.9</v>
      </c>
      <c r="E28" s="110">
        <v>102.68</v>
      </c>
      <c r="F28" s="26">
        <f>IF(E28&lt;&gt;0,E28+'Basic Price Adjustment'!$E51,"")</f>
        <v>111.9</v>
      </c>
      <c r="G28" s="31">
        <v>107.88</v>
      </c>
      <c r="H28" s="26">
        <f>IF(G28&lt;&gt;0,G28+'Basic Price Adjustment'!$E51,"")</f>
        <v>117.1</v>
      </c>
      <c r="I28" s="31">
        <v>102.68</v>
      </c>
      <c r="J28" s="26">
        <f>IF(I28&lt;&gt;0,I28+'Basic Price Adjustment'!$E51,"")</f>
        <v>111.9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C2:J2"/>
    <mergeCell ref="K2:P2"/>
    <mergeCell ref="Q2:T2"/>
    <mergeCell ref="U2:V2"/>
    <mergeCell ref="X7:Y7"/>
    <mergeCell ref="K7:L7"/>
    <mergeCell ref="M7:N7"/>
    <mergeCell ref="E7:F7"/>
    <mergeCell ref="E6:F6"/>
    <mergeCell ref="X8:Y8"/>
    <mergeCell ref="AA7:AB7"/>
    <mergeCell ref="AA8:AB8"/>
    <mergeCell ref="X6:Y6"/>
    <mergeCell ref="AA6:AB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K8:L8"/>
    <mergeCell ref="K4:P4"/>
    <mergeCell ref="K5:P5"/>
    <mergeCell ref="K6:L6"/>
    <mergeCell ref="M6:N6"/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1" t="s">
        <v>316</v>
      </c>
      <c r="D2" s="181"/>
      <c r="E2" s="177" t="s">
        <v>317</v>
      </c>
      <c r="F2" s="177"/>
      <c r="G2" s="177" t="s">
        <v>345</v>
      </c>
      <c r="H2" s="177"/>
      <c r="I2" s="177" t="s">
        <v>329</v>
      </c>
      <c r="J2" s="177"/>
      <c r="K2" s="177" t="s">
        <v>318</v>
      </c>
      <c r="L2" s="177"/>
      <c r="M2" s="177"/>
      <c r="N2" s="177"/>
    </row>
    <row r="3" spans="1:4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58" t="s">
        <v>259</v>
      </c>
      <c r="F3" s="52"/>
      <c r="G3" s="59"/>
      <c r="H3" s="59"/>
      <c r="I3" s="58"/>
      <c r="J3" s="52"/>
      <c r="K3" s="159" t="s">
        <v>257</v>
      </c>
      <c r="L3" s="163"/>
      <c r="M3" s="163"/>
      <c r="N3" s="160"/>
    </row>
    <row r="4" spans="1:44" s="27" customFormat="1" ht="30" customHeight="1" thickBot="1" x14ac:dyDescent="0.25">
      <c r="A4" s="171"/>
      <c r="B4" s="172"/>
      <c r="C4" s="149"/>
      <c r="D4" s="150"/>
      <c r="E4" s="186"/>
      <c r="F4" s="187"/>
      <c r="G4" s="187"/>
      <c r="H4" s="187"/>
      <c r="I4" s="187"/>
      <c r="J4" s="188"/>
      <c r="K4" s="161"/>
      <c r="L4" s="180"/>
      <c r="M4" s="180"/>
      <c r="N4" s="162"/>
    </row>
    <row r="5" spans="1:44" s="27" customFormat="1" ht="30" customHeight="1" x14ac:dyDescent="0.2">
      <c r="A5" s="171"/>
      <c r="B5" s="173" t="s">
        <v>11</v>
      </c>
      <c r="C5" s="159" t="s">
        <v>96</v>
      </c>
      <c r="D5" s="160"/>
      <c r="E5" s="66" t="s">
        <v>60</v>
      </c>
      <c r="F5" s="67"/>
      <c r="G5" s="67"/>
      <c r="H5" s="67"/>
      <c r="I5" s="58"/>
      <c r="J5" s="52"/>
      <c r="K5" s="159" t="s">
        <v>102</v>
      </c>
      <c r="L5" s="163"/>
      <c r="M5" s="163"/>
      <c r="N5" s="160"/>
    </row>
    <row r="6" spans="1:44" s="27" customFormat="1" ht="30" customHeight="1" thickBot="1" x14ac:dyDescent="0.25">
      <c r="A6" s="171"/>
      <c r="B6" s="174"/>
      <c r="C6" s="149" t="s">
        <v>86</v>
      </c>
      <c r="D6" s="164"/>
      <c r="E6" s="186" t="s">
        <v>261</v>
      </c>
      <c r="F6" s="188"/>
      <c r="G6" s="175" t="s">
        <v>260</v>
      </c>
      <c r="H6" s="176"/>
      <c r="I6" s="149" t="s">
        <v>262</v>
      </c>
      <c r="J6" s="164"/>
      <c r="K6" s="161" t="s">
        <v>87</v>
      </c>
      <c r="L6" s="162"/>
      <c r="M6" s="161" t="s">
        <v>144</v>
      </c>
      <c r="N6" s="162"/>
    </row>
    <row r="7" spans="1:44" ht="20.100000000000001" customHeight="1" x14ac:dyDescent="0.2">
      <c r="A7" s="171"/>
      <c r="B7" s="23" t="s">
        <v>15</v>
      </c>
      <c r="C7" s="151" t="s">
        <v>25</v>
      </c>
      <c r="D7" s="191"/>
      <c r="E7" s="155" t="s">
        <v>270</v>
      </c>
      <c r="F7" s="156"/>
      <c r="G7" s="155" t="s">
        <v>272</v>
      </c>
      <c r="H7" s="156"/>
      <c r="I7" s="155" t="s">
        <v>137</v>
      </c>
      <c r="J7" s="156"/>
      <c r="K7" s="151" t="s">
        <v>23</v>
      </c>
      <c r="L7" s="152"/>
      <c r="M7" s="90" t="s">
        <v>143</v>
      </c>
      <c r="N7" s="91"/>
    </row>
    <row r="8" spans="1:44" ht="20.100000000000001" customHeight="1" thickBot="1" x14ac:dyDescent="0.25">
      <c r="A8" s="172"/>
      <c r="B8" s="24"/>
      <c r="C8" s="189" t="s">
        <v>86</v>
      </c>
      <c r="D8" s="190"/>
      <c r="E8" s="157" t="s">
        <v>271</v>
      </c>
      <c r="F8" s="158"/>
      <c r="G8" s="157" t="s">
        <v>273</v>
      </c>
      <c r="H8" s="158"/>
      <c r="I8" s="157" t="s">
        <v>138</v>
      </c>
      <c r="J8" s="158"/>
      <c r="K8" s="153" t="s">
        <v>88</v>
      </c>
      <c r="L8" s="154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76.150000000000006</v>
      </c>
      <c r="E10" s="111">
        <v>72</v>
      </c>
      <c r="F10" s="25">
        <f>IF(E10&lt;&gt;0,E10+'Basic Price Adjustment'!$E33,"")</f>
        <v>77.150000000000006</v>
      </c>
      <c r="G10" s="121">
        <v>76</v>
      </c>
      <c r="H10" s="25">
        <f>IF(G10&lt;&gt;0,G10+'Basic Price Adjustment'!$E33,"")</f>
        <v>81.150000000000006</v>
      </c>
      <c r="I10" s="121">
        <v>84.5</v>
      </c>
      <c r="J10" s="25">
        <f>IF(I10&lt;&gt;0,I10+'Basic Price Adjustment'!$E33,"")</f>
        <v>89.65</v>
      </c>
      <c r="K10" s="121">
        <v>75.5</v>
      </c>
      <c r="L10" s="25">
        <f>IF(K10&lt;&gt;0,K10+'Basic Price Adjustment'!$E33,"")</f>
        <v>80.650000000000006</v>
      </c>
      <c r="M10" s="121">
        <v>72</v>
      </c>
      <c r="N10" s="25">
        <f>IF(M10&lt;&gt;0,M10+'Basic Price Adjustment'!$E33,"")</f>
        <v>77.150000000000006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76.7</v>
      </c>
      <c r="E11" s="111">
        <v>74</v>
      </c>
      <c r="F11" s="21">
        <f>IF(E11&lt;&gt;0,E11+'Basic Price Adjustment'!$E34,"")</f>
        <v>79.7</v>
      </c>
      <c r="G11" s="109">
        <v>77</v>
      </c>
      <c r="H11" s="21">
        <f>IF(G11&lt;&gt;0,G11+'Basic Price Adjustment'!$E34,"")</f>
        <v>82.7</v>
      </c>
      <c r="I11" s="109">
        <v>88</v>
      </c>
      <c r="J11" s="21">
        <f>IF(I11&lt;&gt;0,I11+'Basic Price Adjustment'!$E34,"")</f>
        <v>93.7</v>
      </c>
      <c r="K11" s="109">
        <v>76.5</v>
      </c>
      <c r="L11" s="21">
        <f>IF(K11&lt;&gt;0,K11+'Basic Price Adjustment'!$E34,"")</f>
        <v>82.2</v>
      </c>
      <c r="M11" s="109">
        <v>75</v>
      </c>
      <c r="N11" s="21">
        <f>IF(M11&lt;&gt;0,M11+'Basic Price Adjustment'!$E34,"")</f>
        <v>80.7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74.36</v>
      </c>
      <c r="E12" s="111">
        <v>71</v>
      </c>
      <c r="F12" s="22">
        <f>IF(E12&lt;&gt;0,E12+'Basic Price Adjustment'!$E35,"")</f>
        <v>77.36</v>
      </c>
      <c r="G12" s="109">
        <v>76</v>
      </c>
      <c r="H12" s="22">
        <f>IF(G12&lt;&gt;0,G12+'Basic Price Adjustment'!$E35,"")</f>
        <v>82.36</v>
      </c>
      <c r="I12" s="109">
        <v>88.5</v>
      </c>
      <c r="J12" s="22">
        <f>IF(I12&lt;&gt;0,I12+'Basic Price Adjustment'!$E35,"")</f>
        <v>94.86</v>
      </c>
      <c r="K12" s="109">
        <v>77.5</v>
      </c>
      <c r="L12" s="22">
        <f>IF(K12&lt;&gt;0,K12+'Basic Price Adjustment'!$E35,"")</f>
        <v>83.86</v>
      </c>
      <c r="M12" s="109">
        <v>72.5</v>
      </c>
      <c r="N12" s="22">
        <f>IF(M12&lt;&gt;0,M12+'Basic Price Adjustment'!$E35,"")</f>
        <v>78.86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77.36</v>
      </c>
      <c r="E13" s="111">
        <v>71</v>
      </c>
      <c r="F13" s="21">
        <f>IF(E13&lt;&gt;0,E13+'Basic Price Adjustment'!$E36,"")</f>
        <v>77.36</v>
      </c>
      <c r="G13" s="109">
        <v>77</v>
      </c>
      <c r="H13" s="21">
        <f>IF(G13&lt;&gt;0,G13+'Basic Price Adjustment'!$E36,"")</f>
        <v>83.36</v>
      </c>
      <c r="I13" s="109">
        <v>88.5</v>
      </c>
      <c r="J13" s="21">
        <f>IF(I13&lt;&gt;0,I13+'Basic Price Adjustment'!$E36,"")</f>
        <v>94.86</v>
      </c>
      <c r="K13" s="109">
        <v>77.5</v>
      </c>
      <c r="L13" s="21">
        <f>IF(K13&lt;&gt;0,K13+'Basic Price Adjustment'!$E36,"")</f>
        <v>83.86</v>
      </c>
      <c r="M13" s="109">
        <v>72</v>
      </c>
      <c r="N13" s="21">
        <f>IF(M13&lt;&gt;0,M13+'Basic Price Adjustment'!$E36,"")</f>
        <v>78.36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77.58</v>
      </c>
      <c r="E14" s="111">
        <v>73</v>
      </c>
      <c r="F14" s="22">
        <f>IF(E14&lt;&gt;0,E14+'Basic Price Adjustment'!$E37,"")</f>
        <v>79.58</v>
      </c>
      <c r="G14" s="109">
        <v>77</v>
      </c>
      <c r="H14" s="22">
        <f>IF(G14&lt;&gt;0,G14+'Basic Price Adjustment'!$E37,"")</f>
        <v>83.58</v>
      </c>
      <c r="I14" s="109">
        <v>88.5</v>
      </c>
      <c r="J14" s="22">
        <f>IF(I14&lt;&gt;0,I14+'Basic Price Adjustment'!$E37,"")</f>
        <v>95.08</v>
      </c>
      <c r="K14" s="109">
        <v>78</v>
      </c>
      <c r="L14" s="22">
        <f>IF(K14&lt;&gt;0,K14+'Basic Price Adjustment'!$E37,"")</f>
        <v>84.58</v>
      </c>
      <c r="M14" s="109">
        <v>74</v>
      </c>
      <c r="N14" s="22">
        <f>IF(M14&lt;&gt;0,M14+'Basic Price Adjustment'!$E37,"")</f>
        <v>80.58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95.47</v>
      </c>
      <c r="E15" s="112">
        <v>76</v>
      </c>
      <c r="F15" s="21">
        <f>IF(E15&lt;&gt;0,E15+'Basic Price Adjustment'!$E38,"")</f>
        <v>82.47</v>
      </c>
      <c r="G15" s="109">
        <v>86</v>
      </c>
      <c r="H15" s="21">
        <f>IF(G15&lt;&gt;0,G15+'Basic Price Adjustment'!$E38,"")</f>
        <v>92.47</v>
      </c>
      <c r="I15" s="109">
        <v>102</v>
      </c>
      <c r="J15" s="21">
        <f>IF(I15&lt;&gt;0,I15+'Basic Price Adjustment'!$E38,"")</f>
        <v>108.47</v>
      </c>
      <c r="K15" s="109">
        <v>84.5</v>
      </c>
      <c r="L15" s="21">
        <f>IF(K15&lt;&gt;0,K15+'Basic Price Adjustment'!$E38,"")</f>
        <v>90.97</v>
      </c>
      <c r="M15" s="109">
        <v>76</v>
      </c>
      <c r="N15" s="21">
        <f>IF(M15&lt;&gt;0,M15+'Basic Price Adjustment'!$E38,"")</f>
        <v>82.47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85.03</v>
      </c>
      <c r="E16" s="112">
        <v>73</v>
      </c>
      <c r="F16" s="22">
        <f>IF(E16&lt;&gt;0,E16+'Basic Price Adjustment'!$E39,"")</f>
        <v>79.03</v>
      </c>
      <c r="G16" s="109">
        <v>80</v>
      </c>
      <c r="H16" s="22">
        <f>IF(G16&lt;&gt;0,G16+'Basic Price Adjustment'!$E39,"")</f>
        <v>86.03</v>
      </c>
      <c r="I16" s="109">
        <v>89</v>
      </c>
      <c r="J16" s="22">
        <f>IF(I16&lt;&gt;0,I16+'Basic Price Adjustment'!$E39,"")</f>
        <v>95.03</v>
      </c>
      <c r="K16" s="109">
        <v>81</v>
      </c>
      <c r="L16" s="22">
        <f>IF(K16&lt;&gt;0,K16+'Basic Price Adjustment'!$E39,"")</f>
        <v>87.03</v>
      </c>
      <c r="M16" s="109">
        <v>74</v>
      </c>
      <c r="N16" s="22">
        <f>IF(M16&lt;&gt;0,M16+'Basic Price Adjustment'!$E39,"")</f>
        <v>80.03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82.68</v>
      </c>
      <c r="E17" s="111">
        <v>77</v>
      </c>
      <c r="F17" s="21">
        <f>IF(E17&lt;&gt;0,E17+'Basic Price Adjustment'!$E40,"")</f>
        <v>84.68</v>
      </c>
      <c r="G17" s="109">
        <v>84</v>
      </c>
      <c r="H17" s="21">
        <f>IF(G17&lt;&gt;0,G17+'Basic Price Adjustment'!$E40,"")</f>
        <v>91.68</v>
      </c>
      <c r="I17" s="109">
        <v>93</v>
      </c>
      <c r="J17" s="21">
        <f>IF(I17&lt;&gt;0,I17+'Basic Price Adjustment'!$E40,"")</f>
        <v>100.68</v>
      </c>
      <c r="K17" s="109">
        <v>85</v>
      </c>
      <c r="L17" s="21">
        <f>IF(K17&lt;&gt;0,K17+'Basic Price Adjustment'!$E40,"")</f>
        <v>92.68</v>
      </c>
      <c r="M17" s="109">
        <v>78</v>
      </c>
      <c r="N17" s="21">
        <f>IF(M17&lt;&gt;0,M17+'Basic Price Adjustment'!$E40,"")</f>
        <v>85.68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88.57</v>
      </c>
      <c r="E18" s="111">
        <v>83</v>
      </c>
      <c r="F18" s="22">
        <f>IF(E18&lt;&gt;0,E18+'Basic Price Adjustment'!$E41,"")</f>
        <v>90.57</v>
      </c>
      <c r="G18" s="109">
        <v>89</v>
      </c>
      <c r="H18" s="22">
        <f>IF(G18&lt;&gt;0,G18+'Basic Price Adjustment'!$E41,"")</f>
        <v>96.57</v>
      </c>
      <c r="I18" s="109">
        <v>103</v>
      </c>
      <c r="J18" s="22">
        <f>IF(I18&lt;&gt;0,I18+'Basic Price Adjustment'!$E41,"")</f>
        <v>110.57</v>
      </c>
      <c r="K18" s="109">
        <v>86</v>
      </c>
      <c r="L18" s="22">
        <f>IF(K18&lt;&gt;0,K18+'Basic Price Adjustment'!$E41,"")</f>
        <v>93.57</v>
      </c>
      <c r="M18" s="109">
        <v>82</v>
      </c>
      <c r="N18" s="22">
        <f>IF(M18&lt;&gt;0,M18+'Basic Price Adjustment'!$E41,"")</f>
        <v>89.57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79.569999999999993</v>
      </c>
      <c r="E19" s="111">
        <v>75</v>
      </c>
      <c r="F19" s="21">
        <f>IF(E19&lt;&gt;0,E19+'Basic Price Adjustment'!$E42,"")</f>
        <v>82.57</v>
      </c>
      <c r="G19" s="109">
        <v>82</v>
      </c>
      <c r="H19" s="21">
        <f>IF(G19&lt;&gt;0,G19+'Basic Price Adjustment'!$E42,"")</f>
        <v>89.57</v>
      </c>
      <c r="I19" s="109">
        <v>91</v>
      </c>
      <c r="J19" s="21">
        <f>IF(I19&lt;&gt;0,I19+'Basic Price Adjustment'!$E42,"")</f>
        <v>98.57</v>
      </c>
      <c r="K19" s="109">
        <v>82.55</v>
      </c>
      <c r="L19" s="21">
        <f>IF(K19&lt;&gt;0,K19+'Basic Price Adjustment'!$E42,"")</f>
        <v>90.12</v>
      </c>
      <c r="M19" s="109">
        <v>76</v>
      </c>
      <c r="N19" s="21">
        <f>IF(M19&lt;&gt;0,M19+'Basic Price Adjustment'!$E42,"")</f>
        <v>83.57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99.46</v>
      </c>
      <c r="E20" s="111">
        <v>82</v>
      </c>
      <c r="F20" s="22">
        <f>IF(E20&lt;&gt;0,E20+'Basic Price Adjustment'!$E43,"")</f>
        <v>89.46</v>
      </c>
      <c r="G20" s="109">
        <v>89</v>
      </c>
      <c r="H20" s="22">
        <f>IF(G20&lt;&gt;0,G20+'Basic Price Adjustment'!$E43,"")</f>
        <v>96.46</v>
      </c>
      <c r="I20" s="109">
        <v>101</v>
      </c>
      <c r="J20" s="22">
        <f>IF(I20&lt;&gt;0,I20+'Basic Price Adjustment'!$E43,"")</f>
        <v>108.46</v>
      </c>
      <c r="K20" s="109">
        <v>92</v>
      </c>
      <c r="L20" s="22">
        <f>IF(K20&lt;&gt;0,K20+'Basic Price Adjustment'!$E43,"")</f>
        <v>99.46</v>
      </c>
      <c r="M20" s="109">
        <v>83</v>
      </c>
      <c r="N20" s="22">
        <f>IF(M20&lt;&gt;0,M20+'Basic Price Adjustment'!$E43,"")</f>
        <v>90.46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112.22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129.22</v>
      </c>
      <c r="M21" s="109">
        <v>120</v>
      </c>
      <c r="N21" s="21">
        <f>IF(M21&lt;&gt;0,M21+'Basic Price Adjustment'!$E44,"")</f>
        <v>129.22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118.78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128.78</v>
      </c>
      <c r="M22" s="109">
        <v>120</v>
      </c>
      <c r="N22" s="22">
        <f>IF(M22&lt;&gt;0,M22+'Basic Price Adjustment'!$E45,"")</f>
        <v>128.78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103.89</v>
      </c>
      <c r="E23" s="112">
        <v>105</v>
      </c>
      <c r="F23" s="21">
        <f>IF(E23&lt;&gt;0,E23+'Basic Price Adjustment'!$E46,"")</f>
        <v>113.89</v>
      </c>
      <c r="G23" s="109">
        <v>105</v>
      </c>
      <c r="H23" s="21">
        <f>IF(G23&lt;&gt;0,G23+'Basic Price Adjustment'!$E46,"")</f>
        <v>113.89</v>
      </c>
      <c r="I23" s="109">
        <v>105</v>
      </c>
      <c r="J23" s="21">
        <f>IF(I23&lt;&gt;0,I23+'Basic Price Adjustment'!$E46,"")</f>
        <v>113.89</v>
      </c>
      <c r="K23" s="109">
        <v>120</v>
      </c>
      <c r="L23" s="21">
        <f>IF(K23&lt;&gt;0,K23+'Basic Price Adjustment'!$E46,"")</f>
        <v>128.88999999999999</v>
      </c>
      <c r="M23" s="109">
        <v>120</v>
      </c>
      <c r="N23" s="21">
        <f>IF(M23&lt;&gt;0,M23+'Basic Price Adjustment'!$E46,"")</f>
        <v>128.88999999999999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109.11</v>
      </c>
      <c r="E24" s="112">
        <v>105</v>
      </c>
      <c r="F24" s="22">
        <f>IF(E24&lt;&gt;0,E24+'Basic Price Adjustment'!$E47,"")</f>
        <v>114.11</v>
      </c>
      <c r="G24" s="112">
        <v>105</v>
      </c>
      <c r="H24" s="22">
        <f>IF(G24&lt;&gt;0,G24+'Basic Price Adjustment'!$E47,"")</f>
        <v>114.11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129.11000000000001</v>
      </c>
      <c r="M24" s="109">
        <v>120</v>
      </c>
      <c r="N24" s="22">
        <f>IF(M24&lt;&gt;0,M24+'Basic Price Adjustment'!$E47,"")</f>
        <v>129.11000000000001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105.02</v>
      </c>
      <c r="E25" s="112">
        <v>80</v>
      </c>
      <c r="F25" s="21">
        <f>IF(E25&lt;&gt;0,E25+'Basic Price Adjustment'!$E48,"")</f>
        <v>87.02</v>
      </c>
      <c r="G25" s="109">
        <v>83</v>
      </c>
      <c r="H25" s="21">
        <f>IF(G25&lt;&gt;0,G25+'Basic Price Adjustment'!$E48,"")</f>
        <v>90.02</v>
      </c>
      <c r="I25" s="109">
        <v>95</v>
      </c>
      <c r="J25" s="21">
        <f>IF(I25&lt;&gt;0,I25+'Basic Price Adjustment'!$E48,"")</f>
        <v>102.02</v>
      </c>
      <c r="K25" s="109">
        <v>81.5</v>
      </c>
      <c r="L25" s="21">
        <f>IF(K25&lt;&gt;0,K25+'Basic Price Adjustment'!$E48,"")</f>
        <v>88.52</v>
      </c>
      <c r="M25" s="109">
        <v>79</v>
      </c>
      <c r="N25" s="21">
        <f>IF(M25&lt;&gt;0,M25+'Basic Price Adjustment'!$E48,"")</f>
        <v>86.02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112.02</v>
      </c>
      <c r="E26" s="112">
        <v>85</v>
      </c>
      <c r="F26" s="22">
        <f>IF(E26&lt;&gt;0,E26+'Basic Price Adjustment'!$E49,"")</f>
        <v>92.02</v>
      </c>
      <c r="G26" s="109">
        <v>90</v>
      </c>
      <c r="H26" s="22">
        <f>IF(G26&lt;&gt;0,G26+'Basic Price Adjustment'!$E49,"")</f>
        <v>97.02</v>
      </c>
      <c r="I26" s="109">
        <v>103</v>
      </c>
      <c r="J26" s="22">
        <f>IF(I26&lt;&gt;0,I26+'Basic Price Adjustment'!$E49,"")</f>
        <v>110.02</v>
      </c>
      <c r="K26" s="109">
        <v>93</v>
      </c>
      <c r="L26" s="22">
        <f>IF(K26&lt;&gt;0,K26+'Basic Price Adjustment'!$E49,"")</f>
        <v>100.02</v>
      </c>
      <c r="M26" s="109">
        <v>86</v>
      </c>
      <c r="N26" s="22">
        <f>IF(M26&lt;&gt;0,M26+'Basic Price Adjustment'!$E49,"")</f>
        <v>93.02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0"/>
      <c r="H4" s="61"/>
      <c r="I4" s="61"/>
      <c r="J4" s="62"/>
    </row>
    <row r="5" spans="1:10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84.42</v>
      </c>
      <c r="E10" s="121">
        <v>77.599999999999994</v>
      </c>
      <c r="F10" s="25">
        <f>IF(E10&lt;&gt;0,E10+'Basic Price Adjustment'!$E33,"")</f>
        <v>82.75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82.7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85.84</v>
      </c>
      <c r="E11" s="109">
        <v>78.47</v>
      </c>
      <c r="F11" s="21">
        <f>IF(E11&lt;&gt;0,E11+'Basic Price Adjustment'!$E34,"")</f>
        <v>84.17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84.15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86.73</v>
      </c>
      <c r="E12" s="109">
        <v>80.77</v>
      </c>
      <c r="F12" s="22">
        <f>IF(E12&lt;&gt;0,E12+'Basic Price Adjustment'!$E35,"")</f>
        <v>87.13</v>
      </c>
      <c r="G12" s="109">
        <v>94.25</v>
      </c>
      <c r="H12" s="22">
        <f>IF(G12&lt;&gt;0,G12+'Basic Price Adjustment'!$E35,"")</f>
        <v>100.61</v>
      </c>
      <c r="I12" s="109">
        <v>80.25</v>
      </c>
      <c r="J12" s="22">
        <f>IF(I12&lt;&gt;0,I12+'Basic Price Adjustment'!$E35,"")</f>
        <v>86.61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86.73</v>
      </c>
      <c r="E13" s="109">
        <v>80.77</v>
      </c>
      <c r="F13" s="21">
        <f>IF(E13&lt;&gt;0,E13+'Basic Price Adjustment'!$E36,"")</f>
        <v>87.13</v>
      </c>
      <c r="G13" s="109">
        <v>94.25</v>
      </c>
      <c r="H13" s="21">
        <f>IF(G13&lt;&gt;0,G13+'Basic Price Adjustment'!$E36,"")</f>
        <v>100.61</v>
      </c>
      <c r="I13" s="109">
        <v>80.25</v>
      </c>
      <c r="J13" s="21">
        <f>IF(I13&lt;&gt;0,I13+'Basic Price Adjustment'!$E36,"")</f>
        <v>86.61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87.09</v>
      </c>
      <c r="E14" s="109">
        <v>82.95</v>
      </c>
      <c r="F14" s="22">
        <f>IF(E14&lt;&gt;0,E14+'Basic Price Adjustment'!$E37,"")</f>
        <v>89.53</v>
      </c>
      <c r="G14" s="109">
        <v>94.25</v>
      </c>
      <c r="H14" s="22">
        <f>IF(G14&lt;&gt;0,G14+'Basic Price Adjustment'!$E37,"")</f>
        <v>100.83</v>
      </c>
      <c r="I14" s="109">
        <v>81</v>
      </c>
      <c r="J14" s="22">
        <f>IF(I14&lt;&gt;0,I14+'Basic Price Adjustment'!$E37,"")</f>
        <v>87.58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96.82</v>
      </c>
      <c r="E15" s="109">
        <v>92.1</v>
      </c>
      <c r="F15" s="21">
        <f>IF(E15&lt;&gt;0,E15+'Basic Price Adjustment'!$E38,"")</f>
        <v>98.57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96.37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89.77</v>
      </c>
      <c r="E16" s="109">
        <v>82.65</v>
      </c>
      <c r="F16" s="22">
        <f>IF(E16&lt;&gt;0,E16+'Basic Price Adjustment'!$E39,"")</f>
        <v>88.68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86.78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95.75</v>
      </c>
      <c r="E17" s="109">
        <v>87.75</v>
      </c>
      <c r="F17" s="21">
        <f>IF(E17&lt;&gt;0,E17+'Basic Price Adjustment'!$E40,"")</f>
        <v>95.43</v>
      </c>
      <c r="G17" s="109">
        <v>104.25</v>
      </c>
      <c r="H17" s="21">
        <f>IF(G17&lt;&gt;0,G17+'Basic Price Adjustment'!$E40,"")</f>
        <v>111.93</v>
      </c>
      <c r="I17" s="109">
        <v>87.9</v>
      </c>
      <c r="J17" s="21">
        <f>IF(I17&lt;&gt;0,I17+'Basic Price Adjustment'!$E40,"")</f>
        <v>95.580000000000013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106.11000000000001</v>
      </c>
      <c r="E18" s="109">
        <v>94.14</v>
      </c>
      <c r="F18" s="22">
        <f>IF(E18&lt;&gt;0,E18+'Basic Price Adjustment'!$E41,"")</f>
        <v>101.71000000000001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101.07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95.639999999999986</v>
      </c>
      <c r="E19" s="109">
        <v>87.75</v>
      </c>
      <c r="F19" s="21">
        <f>IF(E19&lt;&gt;0,E19+'Basic Price Adjustment'!$E42,"")</f>
        <v>95.32</v>
      </c>
      <c r="G19" s="109">
        <v>104.25</v>
      </c>
      <c r="H19" s="21">
        <f>IF(G19&lt;&gt;0,G19+'Basic Price Adjustment'!$E42,"")</f>
        <v>111.82</v>
      </c>
      <c r="I19" s="109">
        <v>87.9</v>
      </c>
      <c r="J19" s="21">
        <f>IF(I19&lt;&gt;0,I19+'Basic Price Adjustment'!$E42,"")</f>
        <v>95.47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104.02</v>
      </c>
      <c r="E20" s="109">
        <v>96.89</v>
      </c>
      <c r="F20" s="22">
        <f>IF(E20&lt;&gt;0,E20+'Basic Price Adjustment'!$E43,"")</f>
        <v>104.35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103.75999999999999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129.22</v>
      </c>
      <c r="E21" s="109">
        <v>119.64</v>
      </c>
      <c r="F21" s="21">
        <f>IF(E21&lt;&gt;0,E21+'Basic Price Adjustment'!$E44,"")</f>
        <v>128.86000000000001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128.97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128.78</v>
      </c>
      <c r="E22" s="109">
        <v>119.75</v>
      </c>
      <c r="F22" s="22">
        <f>IF(E22&lt;&gt;0,E22+'Basic Price Adjustment'!$E45,"")</f>
        <v>128.53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128.53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121.61</v>
      </c>
      <c r="E23" s="109">
        <v>105.72</v>
      </c>
      <c r="F23" s="21">
        <f>IF(E23&lt;&gt;0,E23+'Basic Price Adjustment'!$E46,"")</f>
        <v>114.61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113.39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126.78</v>
      </c>
      <c r="E24" s="109">
        <v>119.67</v>
      </c>
      <c r="F24" s="22">
        <f>IF(E24&lt;&gt;0,E24+'Basic Price Adjustment'!$E47,"")</f>
        <v>128.78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128.86000000000001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102.78999999999999</v>
      </c>
      <c r="E25" s="109">
        <v>97.27</v>
      </c>
      <c r="F25" s="21">
        <f>IF(E25&lt;&gt;0,E25+'Basic Price Adjustment'!$E48,"")</f>
        <v>104.28999999999999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103.77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102.78999999999999</v>
      </c>
      <c r="E26" s="109">
        <v>97.27</v>
      </c>
      <c r="F26" s="22">
        <f>IF(E26&lt;&gt;0,E26+'Basic Price Adjustment'!$E49,"")</f>
        <v>104.28999999999999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103.77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309</v>
      </c>
      <c r="H2" s="177"/>
      <c r="I2" s="177"/>
      <c r="J2" s="177"/>
      <c r="K2" s="177"/>
      <c r="L2" s="177"/>
      <c r="M2" s="192" t="s">
        <v>310</v>
      </c>
      <c r="N2" s="192"/>
      <c r="O2" s="129"/>
      <c r="P2" s="129"/>
      <c r="Q2" s="177" t="s">
        <v>311</v>
      </c>
      <c r="R2" s="177"/>
      <c r="S2" s="177"/>
      <c r="T2" s="177"/>
      <c r="U2" s="177"/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159">
        <v>200095</v>
      </c>
      <c r="H3" s="163"/>
      <c r="I3" s="163"/>
      <c r="J3" s="163"/>
      <c r="K3" s="163"/>
      <c r="L3" s="16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1"/>
      <c r="B4" s="172"/>
      <c r="C4" s="161"/>
      <c r="D4" s="180"/>
      <c r="E4" s="161"/>
      <c r="F4" s="180"/>
      <c r="G4" s="149"/>
      <c r="H4" s="164"/>
      <c r="I4" s="164"/>
      <c r="J4" s="164"/>
      <c r="K4" s="164"/>
      <c r="L4" s="150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159" t="s">
        <v>53</v>
      </c>
      <c r="H5" s="163"/>
      <c r="I5" s="163"/>
      <c r="J5" s="163"/>
      <c r="K5" s="163"/>
      <c r="L5" s="16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1"/>
      <c r="B6" s="174"/>
      <c r="C6" s="175" t="s">
        <v>123</v>
      </c>
      <c r="D6" s="176"/>
      <c r="E6" s="175" t="s">
        <v>49</v>
      </c>
      <c r="F6" s="176"/>
      <c r="G6" s="149" t="s">
        <v>55</v>
      </c>
      <c r="H6" s="150"/>
      <c r="I6" s="149" t="s">
        <v>54</v>
      </c>
      <c r="J6" s="150"/>
      <c r="K6" s="149" t="s">
        <v>56</v>
      </c>
      <c r="L6" s="150"/>
      <c r="M6" s="175" t="s">
        <v>31</v>
      </c>
      <c r="N6" s="176"/>
      <c r="O6" s="175" t="s">
        <v>32</v>
      </c>
      <c r="P6" s="176"/>
      <c r="Q6" s="175" t="s">
        <v>40</v>
      </c>
      <c r="R6" s="176"/>
      <c r="S6" s="175" t="s">
        <v>41</v>
      </c>
      <c r="T6" s="176"/>
      <c r="U6" s="159" t="s">
        <v>124</v>
      </c>
      <c r="V6" s="160"/>
    </row>
    <row r="7" spans="1:22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1" t="s">
        <v>20</v>
      </c>
      <c r="H7" s="152"/>
      <c r="I7" s="151" t="s">
        <v>19</v>
      </c>
      <c r="J7" s="152"/>
      <c r="K7" s="151" t="s">
        <v>21</v>
      </c>
      <c r="L7" s="152"/>
      <c r="M7" s="155" t="s">
        <v>42</v>
      </c>
      <c r="N7" s="156"/>
      <c r="O7" s="155" t="s">
        <v>89</v>
      </c>
      <c r="P7" s="156"/>
      <c r="Q7" s="155" t="s">
        <v>43</v>
      </c>
      <c r="R7" s="156"/>
      <c r="S7" s="155" t="s">
        <v>16</v>
      </c>
      <c r="T7" s="156"/>
      <c r="U7" s="155" t="s">
        <v>320</v>
      </c>
      <c r="V7" s="156"/>
    </row>
    <row r="8" spans="1:22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3" t="s">
        <v>58</v>
      </c>
      <c r="H8" s="154"/>
      <c r="I8" s="153" t="s">
        <v>57</v>
      </c>
      <c r="J8" s="154"/>
      <c r="K8" s="153" t="s">
        <v>59</v>
      </c>
      <c r="L8" s="154"/>
      <c r="M8" s="157" t="s">
        <v>37</v>
      </c>
      <c r="N8" s="158"/>
      <c r="O8" s="157" t="s">
        <v>100</v>
      </c>
      <c r="P8" s="158"/>
      <c r="Q8" s="157" t="s">
        <v>44</v>
      </c>
      <c r="R8" s="158"/>
      <c r="S8" s="157" t="s">
        <v>45</v>
      </c>
      <c r="T8" s="158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89.65</v>
      </c>
      <c r="E10" s="121">
        <v>87</v>
      </c>
      <c r="F10" s="25">
        <f>IF(E10&lt;&gt;0,E10+'Basic Price Adjustment'!$E33,"")</f>
        <v>92.15</v>
      </c>
      <c r="G10" s="121">
        <v>74.849999999999994</v>
      </c>
      <c r="H10" s="25">
        <f>IF(G10&lt;&gt;0,G10+'Basic Price Adjustment'!$E33,"")</f>
        <v>80</v>
      </c>
      <c r="I10" s="28">
        <v>67.56</v>
      </c>
      <c r="J10" s="25">
        <f>IF(I10&lt;&gt;0,I10+'Basic Price Adjustment'!$E33,"")</f>
        <v>72.710000000000008</v>
      </c>
      <c r="K10" s="111">
        <v>74.87</v>
      </c>
      <c r="L10" s="25">
        <f>IF(K10&lt;&gt;0,K10+'Basic Price Adjustment'!$E33,"")</f>
        <v>80.02000000000001</v>
      </c>
      <c r="M10" s="121">
        <v>72</v>
      </c>
      <c r="N10" s="25">
        <f>IF(M10&lt;&gt;0,M10+'Basic Price Adjustment'!$E33,"")</f>
        <v>77.150000000000006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85.15</v>
      </c>
      <c r="S10" s="121">
        <v>80</v>
      </c>
      <c r="T10" s="25">
        <f>IF(S10&lt;&gt;0,S10+'Basic Price Adjustment'!$E33,"")</f>
        <v>85.15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93.7</v>
      </c>
      <c r="E11" s="109">
        <v>91</v>
      </c>
      <c r="F11" s="21">
        <f>IF(E11&lt;&gt;0,E11+'Basic Price Adjustment'!$E34,"")</f>
        <v>96.7</v>
      </c>
      <c r="G11" s="109">
        <v>79.06</v>
      </c>
      <c r="H11" s="21">
        <f>IF(G11&lt;&gt;0,G11+'Basic Price Adjustment'!$E34,"")</f>
        <v>84.76</v>
      </c>
      <c r="I11" s="29">
        <v>67.31</v>
      </c>
      <c r="J11" s="21">
        <f>IF(I11&lt;&gt;0,I11+'Basic Price Adjustment'!$E34,"")</f>
        <v>73.010000000000005</v>
      </c>
      <c r="K11" s="111">
        <v>78.77</v>
      </c>
      <c r="L11" s="21">
        <f>IF(K11&lt;&gt;0,K11+'Basic Price Adjustment'!$E34,"")</f>
        <v>84.47</v>
      </c>
      <c r="M11" s="109">
        <v>80</v>
      </c>
      <c r="N11" s="21">
        <f>IF(M11&lt;&gt;0,M11+'Basic Price Adjustment'!$E34,"")</f>
        <v>85.7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86.45</v>
      </c>
      <c r="S11" s="109">
        <v>80.75</v>
      </c>
      <c r="T11" s="21">
        <f>IF(S11&lt;&gt;0,S11+'Basic Price Adjustment'!$E34,"")</f>
        <v>86.45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94.86</v>
      </c>
      <c r="E12" s="109">
        <v>89.5</v>
      </c>
      <c r="F12" s="22">
        <f>IF(E12&lt;&gt;0,E12+'Basic Price Adjustment'!$E35,"")</f>
        <v>95.86</v>
      </c>
      <c r="G12" s="109">
        <v>79.239999999999995</v>
      </c>
      <c r="H12" s="22">
        <f>IF(G12&lt;&gt;0,G12+'Basic Price Adjustment'!$E35,"")</f>
        <v>85.6</v>
      </c>
      <c r="I12" s="30">
        <v>73.260000000000005</v>
      </c>
      <c r="J12" s="22">
        <f>IF(I12&lt;&gt;0,I12+'Basic Price Adjustment'!$E35,"")</f>
        <v>79.62</v>
      </c>
      <c r="K12" s="111">
        <v>78.61</v>
      </c>
      <c r="L12" s="22">
        <f>IF(K12&lt;&gt;0,K12+'Basic Price Adjustment'!$E35,"")</f>
        <v>84.97</v>
      </c>
      <c r="M12" s="109">
        <v>77</v>
      </c>
      <c r="N12" s="22">
        <f>IF(M12&lt;&gt;0,M12+'Basic Price Adjustment'!$E35,"")</f>
        <v>83.36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88.61</v>
      </c>
      <c r="S12" s="109">
        <v>82.25</v>
      </c>
      <c r="T12" s="22">
        <f>IF(S12&lt;&gt;0,S12+'Basic Price Adjustment'!$E35,"")</f>
        <v>88.61</v>
      </c>
      <c r="U12" s="109">
        <v>98.75</v>
      </c>
      <c r="V12" s="22">
        <f>IF(U12&lt;&gt;0,U12+'Basic Price Adjustment'!$E35,"")</f>
        <v>105.11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94.86</v>
      </c>
      <c r="E13" s="109">
        <v>89.5</v>
      </c>
      <c r="F13" s="21">
        <f>IF(E13&lt;&gt;0,E13+'Basic Price Adjustment'!$E36,"")</f>
        <v>95.86</v>
      </c>
      <c r="G13" s="109">
        <v>79.239999999999995</v>
      </c>
      <c r="H13" s="21">
        <f>IF(G13&lt;&gt;0,G13+'Basic Price Adjustment'!$E36,"")</f>
        <v>85.6</v>
      </c>
      <c r="I13" s="29">
        <v>73.260000000000005</v>
      </c>
      <c r="J13" s="21">
        <f>IF(I13&lt;&gt;0,I13+'Basic Price Adjustment'!$E36,"")</f>
        <v>79.62</v>
      </c>
      <c r="K13" s="111">
        <v>78.61</v>
      </c>
      <c r="L13" s="21">
        <f>IF(K13&lt;&gt;0,K13+'Basic Price Adjustment'!$E36,"")</f>
        <v>84.97</v>
      </c>
      <c r="M13" s="109">
        <v>77</v>
      </c>
      <c r="N13" s="21">
        <f>IF(M13&lt;&gt;0,M13+'Basic Price Adjustment'!$E36,"")</f>
        <v>83.36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88.61</v>
      </c>
      <c r="S13" s="109">
        <v>82.25</v>
      </c>
      <c r="T13" s="21">
        <f>IF(S13&lt;&gt;0,S13+'Basic Price Adjustment'!$E36,"")</f>
        <v>88.61</v>
      </c>
      <c r="U13" s="109">
        <v>98.75</v>
      </c>
      <c r="V13" s="21">
        <f>IF(U13&lt;&gt;0,U13+'Basic Price Adjustment'!$E36,"")</f>
        <v>105.11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95.08</v>
      </c>
      <c r="E14" s="109">
        <v>91</v>
      </c>
      <c r="F14" s="22">
        <f>IF(E14&lt;&gt;0,E14+'Basic Price Adjustment'!$E37,"")</f>
        <v>97.58</v>
      </c>
      <c r="G14" s="109">
        <v>79.42</v>
      </c>
      <c r="H14" s="22">
        <f>IF(G14&lt;&gt;0,G14+'Basic Price Adjustment'!$E37,"")</f>
        <v>86</v>
      </c>
      <c r="I14" s="30">
        <v>73.23</v>
      </c>
      <c r="J14" s="22">
        <f>IF(I14&lt;&gt;0,I14+'Basic Price Adjustment'!$E37,"")</f>
        <v>79.81</v>
      </c>
      <c r="K14" s="111">
        <v>78.64</v>
      </c>
      <c r="L14" s="22">
        <f>IF(K14&lt;&gt;0,K14+'Basic Price Adjustment'!$E37,"")</f>
        <v>85.22</v>
      </c>
      <c r="M14" s="109">
        <v>77</v>
      </c>
      <c r="N14" s="22">
        <f>IF(M14&lt;&gt;0,M14+'Basic Price Adjustment'!$E37,"")</f>
        <v>83.58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88.83</v>
      </c>
      <c r="S14" s="109">
        <v>82.25</v>
      </c>
      <c r="T14" s="22">
        <f>IF(S14&lt;&gt;0,S14+'Basic Price Adjustment'!$E37,"")</f>
        <v>88.83</v>
      </c>
      <c r="U14" s="109">
        <v>98.75</v>
      </c>
      <c r="V14" s="22">
        <f>IF(U14&lt;&gt;0,U14+'Basic Price Adjustment'!$E37,"")</f>
        <v>105.33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108.47</v>
      </c>
      <c r="E15" s="109">
        <v>105</v>
      </c>
      <c r="F15" s="21">
        <f>IF(E15&lt;&gt;0,E15+'Basic Price Adjustment'!$E38,"")</f>
        <v>111.47</v>
      </c>
      <c r="G15" s="109">
        <v>83.52</v>
      </c>
      <c r="H15" s="21">
        <f>IF(G15&lt;&gt;0,G15+'Basic Price Adjustment'!$E38,"")</f>
        <v>89.99</v>
      </c>
      <c r="I15" s="29">
        <v>79.44</v>
      </c>
      <c r="J15" s="21">
        <f>IF(I15&lt;&gt;0,I15+'Basic Price Adjustment'!$E38,"")</f>
        <v>85.91</v>
      </c>
      <c r="K15" s="112">
        <v>82.7</v>
      </c>
      <c r="L15" s="21">
        <f>IF(K15&lt;&gt;0,K15+'Basic Price Adjustment'!$E38,"")</f>
        <v>89.17</v>
      </c>
      <c r="M15" s="109">
        <v>92</v>
      </c>
      <c r="N15" s="21">
        <f>IF(M15&lt;&gt;0,M15+'Basic Price Adjustment'!$E38,"")</f>
        <v>98.47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97.47</v>
      </c>
      <c r="S15" s="109">
        <v>91</v>
      </c>
      <c r="T15" s="21">
        <f>IF(S15&lt;&gt;0,S15+'Basic Price Adjustment'!$E38,"")</f>
        <v>97.47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95.03</v>
      </c>
      <c r="E16" s="109">
        <v>91</v>
      </c>
      <c r="F16" s="22">
        <f>IF(E16&lt;&gt;0,E16+'Basic Price Adjustment'!$E39,"")</f>
        <v>97.03</v>
      </c>
      <c r="G16" s="109">
        <v>79.319999999999993</v>
      </c>
      <c r="H16" s="22">
        <f>IF(G16&lt;&gt;0,G16+'Basic Price Adjustment'!$E39,"")</f>
        <v>85.35</v>
      </c>
      <c r="I16" s="30">
        <v>74.430000000000007</v>
      </c>
      <c r="J16" s="22">
        <f>IF(I16&lt;&gt;0,I16+'Basic Price Adjustment'!$E39,"")</f>
        <v>80.460000000000008</v>
      </c>
      <c r="K16" s="112">
        <v>78.69</v>
      </c>
      <c r="L16" s="22">
        <f>IF(K16&lt;&gt;0,K16+'Basic Price Adjustment'!$E39,"")</f>
        <v>84.72</v>
      </c>
      <c r="M16" s="109">
        <v>79</v>
      </c>
      <c r="N16" s="22">
        <f>IF(M16&lt;&gt;0,M16+'Basic Price Adjustment'!$E39,"")</f>
        <v>85.03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90.38</v>
      </c>
      <c r="S16" s="109">
        <v>84.35</v>
      </c>
      <c r="T16" s="22">
        <f>IF(S16&lt;&gt;0,S16+'Basic Price Adjustment'!$E39,"")</f>
        <v>90.38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100.68</v>
      </c>
      <c r="E17" s="109">
        <v>93.75</v>
      </c>
      <c r="F17" s="21">
        <f>IF(E17&lt;&gt;0,E17+'Basic Price Adjustment'!$E40,"")</f>
        <v>101.43</v>
      </c>
      <c r="G17" s="109">
        <v>84.32</v>
      </c>
      <c r="H17" s="21">
        <f>IF(G17&lt;&gt;0,G17+'Basic Price Adjustment'!$E40,"")</f>
        <v>92</v>
      </c>
      <c r="I17" s="29">
        <v>82.15</v>
      </c>
      <c r="J17" s="21">
        <f>IF(I17&lt;&gt;0,I17+'Basic Price Adjustment'!$E40,"")</f>
        <v>89.830000000000013</v>
      </c>
      <c r="K17" s="111">
        <v>83.49</v>
      </c>
      <c r="L17" s="21">
        <f>IF(K17&lt;&gt;0,K17+'Basic Price Adjustment'!$E40,"")</f>
        <v>91.17</v>
      </c>
      <c r="M17" s="109">
        <v>81</v>
      </c>
      <c r="N17" s="21">
        <f>IF(M17&lt;&gt;0,M17+'Basic Price Adjustment'!$E40,"")</f>
        <v>88.68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96.43</v>
      </c>
      <c r="S17" s="109">
        <v>88.75</v>
      </c>
      <c r="T17" s="21">
        <f>IF(S17&lt;&gt;0,S17+'Basic Price Adjustment'!$E40,"")</f>
        <v>96.43</v>
      </c>
      <c r="U17" s="109">
        <v>104.25</v>
      </c>
      <c r="V17" s="21">
        <f>IF(U17&lt;&gt;0,U17+'Basic Price Adjustment'!$E40,"")</f>
        <v>111.93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110.57</v>
      </c>
      <c r="E18" s="109">
        <v>105</v>
      </c>
      <c r="F18" s="22">
        <f>IF(E18&lt;&gt;0,E18+'Basic Price Adjustment'!$E41,"")</f>
        <v>112.57</v>
      </c>
      <c r="G18" s="109">
        <v>89.7</v>
      </c>
      <c r="H18" s="22">
        <f>IF(G18&lt;&gt;0,G18+'Basic Price Adjustment'!$E41,"")</f>
        <v>97.27000000000001</v>
      </c>
      <c r="I18" s="30">
        <v>82.98</v>
      </c>
      <c r="J18" s="22">
        <f>IF(I18&lt;&gt;0,I18+'Basic Price Adjustment'!$E41,"")</f>
        <v>90.550000000000011</v>
      </c>
      <c r="K18" s="111">
        <v>88.82</v>
      </c>
      <c r="L18" s="22">
        <f>IF(K18&lt;&gt;0,K18+'Basic Price Adjustment'!$E41,"")</f>
        <v>96.389999999999986</v>
      </c>
      <c r="M18" s="109">
        <v>86</v>
      </c>
      <c r="N18" s="22">
        <f>IF(M18&lt;&gt;0,M18+'Basic Price Adjustment'!$E41,"")</f>
        <v>93.57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106.07</v>
      </c>
      <c r="S18" s="109">
        <v>98.5</v>
      </c>
      <c r="T18" s="22">
        <f>IF(S18&lt;&gt;0,S18+'Basic Price Adjustment'!$E41,"")</f>
        <v>106.07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98.57</v>
      </c>
      <c r="E19" s="109">
        <v>93</v>
      </c>
      <c r="F19" s="21">
        <f>IF(E19&lt;&gt;0,E19+'Basic Price Adjustment'!$E42,"")</f>
        <v>100.57</v>
      </c>
      <c r="G19" s="109">
        <v>84.34</v>
      </c>
      <c r="H19" s="21">
        <f>IF(G19&lt;&gt;0,G19+'Basic Price Adjustment'!$E42,"")</f>
        <v>91.91</v>
      </c>
      <c r="I19" s="29">
        <v>79.430000000000007</v>
      </c>
      <c r="J19" s="21">
        <f>IF(I19&lt;&gt;0,I19+'Basic Price Adjustment'!$E42,"")</f>
        <v>87</v>
      </c>
      <c r="K19" s="111">
        <v>83.51</v>
      </c>
      <c r="L19" s="21">
        <f>IF(K19&lt;&gt;0,K19+'Basic Price Adjustment'!$E42,"")</f>
        <v>91.080000000000013</v>
      </c>
      <c r="M19" s="109">
        <v>81</v>
      </c>
      <c r="N19" s="21">
        <f>IF(M19&lt;&gt;0,M19+'Basic Price Adjustment'!$E42,"")</f>
        <v>88.57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96.32</v>
      </c>
      <c r="S19" s="109">
        <v>88.75</v>
      </c>
      <c r="T19" s="21">
        <f>IF(S19&lt;&gt;0,S19+'Basic Price Adjustment'!$E42,"")</f>
        <v>96.32</v>
      </c>
      <c r="U19" s="109">
        <v>104.25</v>
      </c>
      <c r="V19" s="21">
        <f>IF(U19&lt;&gt;0,U19+'Basic Price Adjustment'!$E42,"")</f>
        <v>111.82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108.46</v>
      </c>
      <c r="E20" s="109">
        <v>103</v>
      </c>
      <c r="F20" s="22">
        <f>IF(E20&lt;&gt;0,E20+'Basic Price Adjustment'!$E43,"")</f>
        <v>110.46</v>
      </c>
      <c r="G20" s="109">
        <v>89.88</v>
      </c>
      <c r="H20" s="22">
        <f>IF(G20&lt;&gt;0,G20+'Basic Price Adjustment'!$E43,"")</f>
        <v>97.339999999999989</v>
      </c>
      <c r="I20" s="30">
        <v>82.19</v>
      </c>
      <c r="J20" s="22">
        <f>IF(I20&lt;&gt;0,I20+'Basic Price Adjustment'!$E43,"")</f>
        <v>89.649999999999991</v>
      </c>
      <c r="K20" s="111">
        <v>89.01</v>
      </c>
      <c r="L20" s="22">
        <f>IF(K20&lt;&gt;0,K20+'Basic Price Adjustment'!$E43,"")</f>
        <v>96.47</v>
      </c>
      <c r="M20" s="109">
        <v>100</v>
      </c>
      <c r="N20" s="22">
        <f>IF(M20&lt;&gt;0,M20+'Basic Price Adjustment'!$E43,"")</f>
        <v>107.46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105.46</v>
      </c>
      <c r="S20" s="109">
        <v>98</v>
      </c>
      <c r="T20" s="22">
        <f>IF(S20&lt;&gt;0,S20+'Basic Price Adjustment'!$E43,"")</f>
        <v>105.46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114.22</v>
      </c>
      <c r="G21" s="109">
        <v>105.92</v>
      </c>
      <c r="H21" s="21">
        <f>IF(G21&lt;&gt;0,G21+'Basic Price Adjustment'!$E44,"")</f>
        <v>115.14</v>
      </c>
      <c r="I21" s="29">
        <v>94.95</v>
      </c>
      <c r="J21" s="21">
        <f>IF(I21&lt;&gt;0,I21+'Basic Price Adjustment'!$E44,"")</f>
        <v>104.17</v>
      </c>
      <c r="K21" s="112">
        <v>112.56</v>
      </c>
      <c r="L21" s="21">
        <f>IF(K21&lt;&gt;0,K21+'Basic Price Adjustment'!$E44,"")</f>
        <v>121.78</v>
      </c>
      <c r="M21" s="109">
        <v>112</v>
      </c>
      <c r="N21" s="21">
        <f>IF(M21&lt;&gt;0,M21+'Basic Price Adjustment'!$E44,"")</f>
        <v>121.22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129.22</v>
      </c>
      <c r="S21" s="109">
        <v>120</v>
      </c>
      <c r="T21" s="21">
        <f>IF(S21&lt;&gt;0,S21+'Basic Price Adjustment'!$E44,"")</f>
        <v>129.22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113.78</v>
      </c>
      <c r="G22" s="109">
        <v>108.8</v>
      </c>
      <c r="H22" s="22">
        <f>IF(G22&lt;&gt;0,G22+'Basic Price Adjustment'!$E45,"")</f>
        <v>117.58</v>
      </c>
      <c r="I22" s="30">
        <v>96.88</v>
      </c>
      <c r="J22" s="22">
        <f>IF(I22&lt;&gt;0,I22+'Basic Price Adjustment'!$E45,"")</f>
        <v>105.66</v>
      </c>
      <c r="K22" s="112">
        <v>115.57</v>
      </c>
      <c r="L22" s="22">
        <f>IF(K22&lt;&gt;0,K22+'Basic Price Adjustment'!$E45,"")</f>
        <v>124.35</v>
      </c>
      <c r="M22" s="109">
        <v>124</v>
      </c>
      <c r="N22" s="22">
        <f>IF(M22&lt;&gt;0,M22+'Basic Price Adjustment'!$E45,"")</f>
        <v>132.78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128.78</v>
      </c>
      <c r="S22" s="109">
        <v>120</v>
      </c>
      <c r="T22" s="22">
        <f>IF(S22&lt;&gt;0,S22+'Basic Price Adjustment'!$E45,"")</f>
        <v>128.78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113.89</v>
      </c>
      <c r="E23" s="109">
        <v>105</v>
      </c>
      <c r="F23" s="21">
        <f>IF(E23&lt;&gt;0,E23+'Basic Price Adjustment'!$E46,"")</f>
        <v>113.89</v>
      </c>
      <c r="G23" s="109">
        <v>102.14</v>
      </c>
      <c r="H23" s="21">
        <f>IF(G23&lt;&gt;0,G23+'Basic Price Adjustment'!$E46,"")</f>
        <v>111.03</v>
      </c>
      <c r="I23" s="29">
        <v>96.89</v>
      </c>
      <c r="J23" s="21">
        <f>IF(I23&lt;&gt;0,I23+'Basic Price Adjustment'!$E46,"")</f>
        <v>105.78</v>
      </c>
      <c r="K23" s="112">
        <v>110.7</v>
      </c>
      <c r="L23" s="21">
        <f>IF(K23&lt;&gt;0,K23+'Basic Price Adjustment'!$E46,"")</f>
        <v>119.59</v>
      </c>
      <c r="M23" s="109">
        <v>110</v>
      </c>
      <c r="N23" s="21">
        <f>IF(M23&lt;&gt;0,M23+'Basic Price Adjustment'!$E46,"")</f>
        <v>118.89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123.89</v>
      </c>
      <c r="S23" s="109">
        <v>115</v>
      </c>
      <c r="T23" s="21">
        <f>IF(S23&lt;&gt;0,S23+'Basic Price Adjustment'!$E46,"")</f>
        <v>123.89</v>
      </c>
      <c r="U23" s="109">
        <v>104.25</v>
      </c>
      <c r="V23" s="21">
        <f>IF(U23&lt;&gt;0,U23+'Basic Price Adjustment'!$E46,"")</f>
        <v>113.14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114.11</v>
      </c>
      <c r="G24" s="109">
        <v>105.66</v>
      </c>
      <c r="H24" s="22">
        <f>IF(G24&lt;&gt;0,G24+'Basic Price Adjustment'!$E47,"")</f>
        <v>114.77</v>
      </c>
      <c r="I24" s="30">
        <v>100.98</v>
      </c>
      <c r="J24" s="22">
        <f>IF(I24&lt;&gt;0,I24+'Basic Price Adjustment'!$E47,"")</f>
        <v>110.09</v>
      </c>
      <c r="K24" s="112">
        <v>111.77</v>
      </c>
      <c r="L24" s="22">
        <f>IF(K24&lt;&gt;0,K24+'Basic Price Adjustment'!$E47,"")</f>
        <v>120.88</v>
      </c>
      <c r="M24" s="109">
        <v>121</v>
      </c>
      <c r="N24" s="22">
        <f>IF(M24&lt;&gt;0,M24+'Basic Price Adjustment'!$E47,"")</f>
        <v>130.11000000000001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129.11000000000001</v>
      </c>
      <c r="S24" s="109">
        <v>120</v>
      </c>
      <c r="T24" s="22">
        <f>IF(S24&lt;&gt;0,S24+'Basic Price Adjustment'!$E47,"")</f>
        <v>129.11000000000001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102.02</v>
      </c>
      <c r="E25" s="109">
        <v>96</v>
      </c>
      <c r="F25" s="21">
        <f>IF(E25&lt;&gt;0,E25+'Basic Price Adjustment'!$E48,"")</f>
        <v>103.02</v>
      </c>
      <c r="G25" s="109">
        <v>90.71</v>
      </c>
      <c r="H25" s="21">
        <f>IF(G25&lt;&gt;0,G25+'Basic Price Adjustment'!$E48,"")</f>
        <v>97.72999999999999</v>
      </c>
      <c r="I25" s="29">
        <v>79.8</v>
      </c>
      <c r="J25" s="21">
        <f>IF(I25&lt;&gt;0,I25+'Basic Price Adjustment'!$E48,"")</f>
        <v>86.82</v>
      </c>
      <c r="K25" s="112">
        <v>93.52</v>
      </c>
      <c r="L25" s="21">
        <f>IF(K25&lt;&gt;0,K25+'Basic Price Adjustment'!$E48,"")</f>
        <v>100.53999999999999</v>
      </c>
      <c r="M25" s="109">
        <v>89</v>
      </c>
      <c r="N25" s="21">
        <f>IF(M25&lt;&gt;0,M25+'Basic Price Adjustment'!$E48,"")</f>
        <v>96.02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104.27</v>
      </c>
      <c r="S25" s="109">
        <v>97.25</v>
      </c>
      <c r="T25" s="21">
        <f>IF(S25&lt;&gt;0,S25+'Basic Price Adjustment'!$E48,"")</f>
        <v>104.27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110.02</v>
      </c>
      <c r="E26" s="109">
        <v>106</v>
      </c>
      <c r="F26" s="22">
        <f>IF(E26&lt;&gt;0,E26+'Basic Price Adjustment'!$E49,"")</f>
        <v>113.02</v>
      </c>
      <c r="G26" s="109">
        <v>93.66</v>
      </c>
      <c r="H26" s="22">
        <f>IF(G26&lt;&gt;0,G26+'Basic Price Adjustment'!$E49,"")</f>
        <v>100.67999999999999</v>
      </c>
      <c r="I26" s="30">
        <v>81.8</v>
      </c>
      <c r="J26" s="22">
        <f>IF(I26&lt;&gt;0,I26+'Basic Price Adjustment'!$E49,"")</f>
        <v>88.82</v>
      </c>
      <c r="K26" s="112">
        <v>96.35</v>
      </c>
      <c r="L26" s="22">
        <f>IF(K26&lt;&gt;0,K26+'Basic Price Adjustment'!$E49,"")</f>
        <v>103.36999999999999</v>
      </c>
      <c r="M26" s="109">
        <v>102</v>
      </c>
      <c r="N26" s="22">
        <f>IF(M26&lt;&gt;0,M26+'Basic Price Adjustment'!$E49,"")</f>
        <v>109.02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104.27</v>
      </c>
      <c r="S26" s="109">
        <v>97.25</v>
      </c>
      <c r="T26" s="22">
        <f>IF(S26&lt;&gt;0,S26+'Basic Price Adjustment'!$E49,"")</f>
        <v>104.27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E4:F4"/>
    <mergeCell ref="E6:F6"/>
    <mergeCell ref="E7:F7"/>
    <mergeCell ref="E8:F8"/>
    <mergeCell ref="C5:F5"/>
    <mergeCell ref="C7:D7"/>
    <mergeCell ref="M2:N2"/>
    <mergeCell ref="Q2:V2"/>
    <mergeCell ref="G3:L3"/>
    <mergeCell ref="C3:F3"/>
    <mergeCell ref="G2:L2"/>
    <mergeCell ref="C2:D2"/>
    <mergeCell ref="E2:F2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2026-06-25T12:41:29Z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