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1FF6F0A7-9DE4-49F0-B551-1AADCA1F7451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AB11" i="98" l="1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<sst xmlns="http://schemas.openxmlformats.org/spreadsheetml/2006/main" count="3854" uniqueCount="329">
  <si>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</si>
  <si>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</si>
  <si>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</si>
  <si>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</si>
  <si>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</si>
  <si>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</si>
  <si>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</si>
  <si>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</si>
  <si>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</si>
  <si>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</si>
  <si>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</si>
  <si>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</si>
  <si>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</si>
  <si>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</si>
  <si>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</si>
  <si>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</si>
  <si>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</si>
  <si>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</si>
  <si>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</si>
  <si>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</si>
  <si>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</si>
  <si>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</si>
  <si>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</si>
  <si>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</si>
  <si>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</si>
  <si>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</si>
  <si>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</si>
  <si>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</si>
  <si>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</si>
  <si>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</si>
  <si>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</si>
  <si>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</si>
  <si>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</si>
  <si>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</si>
  <si>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</si>
  <si>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</si>
  <si>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</si>
  <si>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</si>
  <si>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</si>
  <si>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</si>
  <si>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</si>
  <si>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</si>
  <si>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</si>
  <si>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</si>
  <si>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</si>
  <si>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</si>
  <si>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</si>
  <si>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</si>
  <si>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</si>
  <si>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</si>
  <si>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</si>
  <si>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</si>
  <si>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</si>
  <si>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</si>
  <si>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</si>
  <si>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</si>
  <si>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</si>
  <si>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</si>
  <si>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</si>
  <si>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</si>
  <si>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</si>
  <si>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</si>
  <si>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</si>
  <si>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</si>
  <si>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</si>
  <si>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</si>
  <si>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</si>
  <si>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</si>
  <si>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</si>
  <si>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</si>
  <si>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</si>
  <si>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</si>
  <si>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</si>
  <si>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</si>
  <si>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</si>
  <si>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</si>
  <si>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</si>
  <si>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</si>
  <si>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</si>
  <si>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</si>
  <si>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</si>
  <si>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</si>
  <si>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</si>
  <si>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</si>
  <si>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</si>
  <si>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</si>
  <si>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</si>
  <si>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</si>
  <si>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</si>
  <si>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</si>
  <si>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</si>
  <si>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</si>
  <si>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</si>
  <si>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</si>
  <si>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</si>
  <si>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</si>
  <si>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</si>
  <si>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</si>
  <si>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</si>
  <si>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</si>
  <si>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</si>
  <si>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</si>
  <si>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</si>
  <si>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</si>
  <si>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</si>
  <si>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</si>
  <si>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</si>
  <si>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</si>
  <si>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</si>
  <si>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</si>
  <si>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</si>
  <si>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</si>
  <si>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</si>
  <si>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</si>
  <si>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</si>
  <si>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</si>
  <si>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</si>
  <si>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</si>
  <si>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</si>
  <si>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</si>
  <si>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</si>
  <si>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</si>
  <si>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</si>
  <si>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</si>
  <si>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</si>
  <si>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</si>
  <si>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</si>
  <si>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</si>
  <si>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</si>
  <si>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</si>
  <si>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</si>
  <si>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</si>
  <si>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</si>
  <si>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</si>
  <si>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</si>
  <si>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</si>
  <si>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</si>
  <si>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</si>
  <si>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</si>
  <si>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</si>
  <si>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</si>
  <si>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</si>
  <si>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</si>
  <si>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</si>
  <si>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</si>
  <si>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</si>
  <si>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</si>
  <si>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</si>
  <si>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</si>
  <si>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</si>
  <si>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</si>
  <si>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</si>
  <si>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</si>
  <si>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</si>
  <si>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</si>
  <si>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</si>
  <si>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</si>
  <si>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</si>
  <si>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</si>
  <si>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</si>
  <si>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</si>
  <si>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</si>
  <si>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</si>
  <si>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</si>
  <si>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</si>
  <si>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</si>
  <si>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</si>
  <si>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</si>
  <si>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</si>
  <si>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</si>
  <si>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</si>
  <si>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</si>
  <si>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</si>
  <si>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</si>
  <si>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</si>
  <si>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</si>
  <si>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</si>
  <si>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</si>
  <si>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</si>
  <si>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</si>
  <si>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</si>
  <si>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</si>
  <si>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</si>
  <si>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</si>
  <si>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</si>
  <si>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</si>
  <si>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</si>
  <si>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</si>
  <si>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</si>
  <si>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</si>
  <si>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</si>
  <si>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</si>
  <si>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</si>
  <si>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</si>
  <si>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</si>
  <si>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</si>
  <si>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</si>
  <si>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</si>
  <si>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</si>
  <si>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</si>
  <si>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</si>
  <si>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</si>
  <si>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</si>
  <si>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</si>
  <si>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</si>
  <si>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</si>
  <si>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</si>
  <si>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</si>
  <si>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</si>
  <si>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</si>
  <si>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</si>
  <si>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</si>
  <si>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</si>
  <si>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</si>
  <si>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</si>
  <si>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</si>
  <si>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</si>
  <si>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</si>
  <si>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</si>
  <si>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</si>
  <si>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</si>
  <si>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</si>
  <si>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</si>
  <si>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</si>
  <si>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</si>
  <si>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</si>
  <si>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</si>
  <si>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</si>
  <si>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</si>
  <si>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</si>
  <si>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</si>
  <si>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</si>
  <si>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</si>
  <si>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</si>
  <si>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</si>
  <si>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</si>
  <si>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</si>
  <si>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</si>
  <si>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</si>
  <si>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</si>
  <si>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</si>
  <si>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</si>
  <si>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</si>
  <si>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</si>
  <si>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</si>
  <si>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</si>
  <si>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</si>
  <si>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</si>
  <si>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</si>
  <si>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</si>
  <si>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</si>
  <si>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</si>
  <si>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</si>
  <si>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</si>
  <si>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</si>
  <si>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</si>
  <si>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</si>
  <si>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</si>
  <si>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</si>
  <si>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</si>
  <si>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</si>
  <si>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</si>
  <si>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</si>
  <si>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</si>
  <si>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</si>
  <si>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</si>
  <si>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</si>
  <si>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</si>
  <si>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</si>
  <si>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</si>
  <si>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</si>
  <si>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</si>
  <si>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</si>
  <si>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</si>
  <si>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</si>
  <si>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</si>
  <si>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</si>
  <si>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</si>
  <si>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</si>
  <si>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</si>
  <si>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</si>
  <si>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</si>
  <si>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</si>
  <si>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</si>
  <si>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</si>
  <si>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</si>
  <si>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</si>
  <si>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</si>
  <si>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</si>
  <si>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</si>
  <si>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</si>
  <si>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</si>
  <si>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</si>
  <si>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</si>
  <si>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</si>
  <si>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</si>
  <si>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</si>
  <si>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</si>
  <si>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</si>
  <si>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</si>
  <si>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</si>
  <si>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</si>
  <si>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</si>
  <si>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</si>
  <si>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</si>
  <si>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</si>
  <si>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</si>
  <si>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</si>
  <si>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</si>
  <si>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</si>
  <si>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</si>
  <si>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</si>
  <si>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</si>
  <si>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</si>
  <si>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</si>
  <si>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</si>
  <si>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</si>
  <si>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</si>
  <si>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</si>
  <si>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</si>
  <si>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</si>
  <si>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</si>
  <si>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</si>
  <si>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</si>
  <si>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</si>
  <si>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</si>
  <si>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</si>
  <si>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</si>
  <si>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May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</si>
</sst>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92" t="s">
        <v>129</v>
      </c>
      <c r="D8" s="193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73</v>
      </c>
      <c r="F10" s="25">
        <f>IF(E10&lt;&gt;0,E10+'Basic Price Adjustment'!$E33,"")</f>
        <v>72.260000000000005</v>
      </c>
      <c r="G10" s="129">
        <v>86.5</v>
      </c>
      <c r="H10" s="25">
        <f>IF(G10&lt;&gt;0,G10+'Basic Price Adjustment'!$E33,"")</f>
        <v>85.76</v>
      </c>
      <c r="I10" s="129">
        <v>86.5</v>
      </c>
      <c r="J10" s="25">
        <f>IF(I10&lt;&gt;0,I10+'Basic Price Adjustment'!$E33,"")</f>
        <v>85.76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80</v>
      </c>
      <c r="F11" s="21">
        <f>IF(E11&lt;&gt;0,E11+'Basic Price Adjustment'!$E34,"")</f>
        <v>79.180000000000007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78</v>
      </c>
      <c r="F12" s="22">
        <f>IF(E12&lt;&gt;0,E12+'Basic Price Adjustment'!$E35,"")</f>
        <v>77.08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78</v>
      </c>
      <c r="F13" s="21">
        <f>IF(E13&lt;&gt;0,E13+'Basic Price Adjustment'!$E36,"")</f>
        <v>77.08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78</v>
      </c>
      <c r="F14" s="22">
        <f>IF(E14&lt;&gt;0,E14+'Basic Price Adjustment'!$E37,"")</f>
        <v>77.05</v>
      </c>
      <c r="G14" s="117">
        <v>88</v>
      </c>
      <c r="H14" s="22">
        <f>IF(G14&lt;&gt;0,G14+'Basic Price Adjustment'!$E37,"")</f>
        <v>87.05</v>
      </c>
      <c r="I14" s="117">
        <v>88</v>
      </c>
      <c r="J14" s="22">
        <f>IF(I14&lt;&gt;0,I14+'Basic Price Adjustment'!$E37,"")</f>
        <v>87.05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93</v>
      </c>
      <c r="F15" s="21">
        <f>IF(E15&lt;&gt;0,E15+'Basic Price Adjustment'!$E38,"")</f>
        <v>92.06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</v>
      </c>
      <c r="F16" s="22">
        <f>IF(E16&lt;&gt;0,E16+'Basic Price Adjustment'!$E39,"")</f>
        <v>79.13</v>
      </c>
      <c r="G16" s="117">
        <v>91.5</v>
      </c>
      <c r="H16" s="22">
        <f>IF(G16&lt;&gt;0,G16+'Basic Price Adjustment'!$E39,"")</f>
        <v>90.63</v>
      </c>
      <c r="I16" s="117">
        <v>91.5</v>
      </c>
      <c r="J16" s="22">
        <f>IF(I16&lt;&gt;0,I16+'Basic Price Adjustment'!$E39,"")</f>
        <v>90.63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81.5</v>
      </c>
      <c r="F17" s="21">
        <f>IF(E17&lt;&gt;0,E17+'Basic Price Adjustment'!$E40,"")</f>
        <v>80.39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83.5</v>
      </c>
      <c r="F18" s="22">
        <f>IF(E18&lt;&gt;0,E18+'Basic Price Adjustment'!$E41,"")</f>
        <v>82.4</v>
      </c>
      <c r="G18" s="117">
        <v>107.5</v>
      </c>
      <c r="H18" s="22">
        <f>IF(G18&lt;&gt;0,G18+'Basic Price Adjustment'!$E41,"")</f>
        <v>106.4</v>
      </c>
      <c r="I18" s="117">
        <v>107.5</v>
      </c>
      <c r="J18" s="22">
        <f>IF(I18&lt;&gt;0,I18+'Basic Price Adjustment'!$E41,"")</f>
        <v>106.4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81.5</v>
      </c>
      <c r="F19" s="21">
        <f>IF(E19&lt;&gt;0,E19+'Basic Price Adjustment'!$E42,"")</f>
        <v>80.400000000000006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101</v>
      </c>
      <c r="F20" s="22">
        <f>IF(E20&lt;&gt;0,E20+'Basic Price Adjustment'!$E43,"")</f>
        <v>99.92</v>
      </c>
      <c r="G20" s="117">
        <v>104.5</v>
      </c>
      <c r="H20" s="22">
        <f>IF(G20&lt;&gt;0,G20+'Basic Price Adjustment'!$E43,"")</f>
        <v>103.42</v>
      </c>
      <c r="I20" s="117">
        <v>104.5</v>
      </c>
      <c r="J20" s="22">
        <f>IF(I20&lt;&gt;0,I20+'Basic Price Adjustment'!$E43,"")</f>
        <v>103.42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113</v>
      </c>
      <c r="F21" s="21">
        <f>IF(E21&lt;&gt;0,E21+'Basic Price Adjustment'!$E44,"")</f>
        <v>111.66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125</v>
      </c>
      <c r="F22" s="22">
        <f>IF(E22&lt;&gt;0,E22+'Basic Price Adjustment'!$E45,"")</f>
        <v>123.73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111</v>
      </c>
      <c r="F23" s="21">
        <f>IF(E23&lt;&gt;0,E23+'Basic Price Adjustment'!$E46,"")</f>
        <v>109.71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122</v>
      </c>
      <c r="F24" s="22">
        <f>IF(E24&lt;&gt;0,E24+'Basic Price Adjustment'!$E47,"")</f>
        <v>120.68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81</v>
      </c>
      <c r="F25" s="21">
        <f>IF(E25&lt;&gt;0,E25+'Basic Price Adjustment'!$E48,"")</f>
        <v>79.98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103</v>
      </c>
      <c r="F26" s="22">
        <f>IF(E26&lt;&gt;0,E26+'Basic Price Adjustment'!$E49,"")</f>
        <v>101.98</v>
      </c>
      <c r="G26" s="117">
        <v>103.5</v>
      </c>
      <c r="H26" s="22">
        <f>IF(G26&lt;&gt;0,G26+'Basic Price Adjustment'!$E49,"")</f>
        <v>102.48</v>
      </c>
      <c r="I26" s="117">
        <v>103.5</v>
      </c>
      <c r="J26" s="22">
        <f>IF(I26&lt;&gt;0,I26+'Basic Price Adjustment'!$E49,"")</f>
        <v>102.48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O5" sqref="O5:R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321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55.2</v>
      </c>
      <c r="D10" s="25">
        <f>IF(C10&lt;&gt;0,C10+'Basic Price Adjustment'!$E33,"")</f>
        <v>54.46</v>
      </c>
      <c r="E10" s="129">
        <v>64</v>
      </c>
      <c r="F10" s="25">
        <f>IF(E10&lt;&gt;0,E10+'Basic Price Adjustment'!$E33,"")</f>
        <v>63.26</v>
      </c>
      <c r="G10" s="129">
        <v>55.2</v>
      </c>
      <c r="H10" s="25">
        <f>IF(G10&lt;&gt;0,G10+'Basic Price Adjustment'!$E33,"")</f>
        <v>54.46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82</v>
      </c>
      <c r="P10" s="25">
        <f>IF(O10&lt;&gt;0,O10+'Basic Price Adjustment'!$E33,"")</f>
        <v>81.260000000000005</v>
      </c>
      <c r="Q10" s="129">
        <v>85.5</v>
      </c>
      <c r="R10" s="25">
        <f>IF(Q10&lt;&gt;0,Q10+'Basic Price Adjustment'!$E33,"")</f>
        <v>84.76</v>
      </c>
      <c r="S10" s="129">
        <v>59.2</v>
      </c>
      <c r="T10" s="25">
        <f>IF(S10&lt;&gt;0,S10+'Basic Price Adjustment'!$E33,"")</f>
        <v>58.46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61.7</v>
      </c>
      <c r="D11" s="21">
        <f>IF(C11&lt;&gt;0,C11+'Basic Price Adjustment'!$E34,"")</f>
        <v>60.88</v>
      </c>
      <c r="E11" s="117">
        <v>70</v>
      </c>
      <c r="F11" s="21">
        <f>IF(E11&lt;&gt;0,E11+'Basic Price Adjustment'!$E34,"")</f>
        <v>69.180000000000007</v>
      </c>
      <c r="G11" s="117">
        <v>61.7</v>
      </c>
      <c r="H11" s="21">
        <f>IF(G11&lt;&gt;0,G11+'Basic Price Adjustment'!$E34,"")</f>
        <v>60.88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88</v>
      </c>
      <c r="P11" s="21">
        <f>IF(O11&lt;&gt;0,O11+'Basic Price Adjustment'!$E34,"")</f>
        <v>87.18</v>
      </c>
      <c r="Q11" s="117">
        <v>88.75</v>
      </c>
      <c r="R11" s="21">
        <f>IF(Q11&lt;&gt;0,Q11+'Basic Price Adjustment'!$E34,"")</f>
        <v>87.93</v>
      </c>
      <c r="S11" s="117">
        <v>62.25</v>
      </c>
      <c r="T11" s="21">
        <f>IF(S11&lt;&gt;0,S11+'Basic Price Adjustment'!$E34,"")</f>
        <v>61.43</v>
      </c>
    </row>
    <row r="12" spans="1:20" ht="20.100000000000001" customHeight="1" x14ac:dyDescent="0.2">
      <c r="A12" s="111">
        <v>3</v>
      </c>
      <c r="B12" s="34" t="s">
        <v>105</v>
      </c>
      <c r="C12" s="117">
        <v>60.35</v>
      </c>
      <c r="D12" s="22">
        <f>IF(C12&lt;&gt;0,C12+'Basic Price Adjustment'!$E35,"")</f>
        <v>59.43</v>
      </c>
      <c r="E12" s="117">
        <v>68.5</v>
      </c>
      <c r="F12" s="22">
        <f>IF(E12&lt;&gt;0,E12+'Basic Price Adjustment'!$E35,"")</f>
        <v>67.58</v>
      </c>
      <c r="G12" s="117">
        <v>60.35</v>
      </c>
      <c r="H12" s="22">
        <f>IF(G12&lt;&gt;0,G12+'Basic Price Adjustment'!$E35,"")</f>
        <v>59.43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88</v>
      </c>
      <c r="P12" s="22">
        <f>IF(O12&lt;&gt;0,O12+'Basic Price Adjustment'!$E35,"")</f>
        <v>87.08</v>
      </c>
      <c r="Q12" s="117">
        <v>88</v>
      </c>
      <c r="R12" s="22">
        <f>IF(Q12&lt;&gt;0,Q12+'Basic Price Adjustment'!$E35,"")</f>
        <v>87.08</v>
      </c>
      <c r="S12" s="117">
        <v>61.65</v>
      </c>
      <c r="T12" s="22">
        <f>IF(S12&lt;&gt;0,S12+'Basic Price Adjustment'!$E35,"")</f>
        <v>60.73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60.35</v>
      </c>
      <c r="D13" s="21">
        <f>IF(C13&lt;&gt;0,C13+'Basic Price Adjustment'!$E36,"")</f>
        <v>59.43</v>
      </c>
      <c r="E13" s="117">
        <v>68.5</v>
      </c>
      <c r="F13" s="21">
        <f>IF(E13&lt;&gt;0,E13+'Basic Price Adjustment'!$E36,"")</f>
        <v>67.58</v>
      </c>
      <c r="G13" s="117">
        <v>60.35</v>
      </c>
      <c r="H13" s="21">
        <f>IF(G13&lt;&gt;0,G13+'Basic Price Adjustment'!$E36,"")</f>
        <v>59.43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88</v>
      </c>
      <c r="P13" s="21">
        <f>IF(O13&lt;&gt;0,O13+'Basic Price Adjustment'!$E36,"")</f>
        <v>87.08</v>
      </c>
      <c r="Q13" s="117">
        <v>88</v>
      </c>
      <c r="R13" s="21">
        <f>IF(Q13&lt;&gt;0,Q13+'Basic Price Adjustment'!$E36,"")</f>
        <v>87.08</v>
      </c>
      <c r="S13" s="117">
        <v>61.65</v>
      </c>
      <c r="T13" s="21">
        <f>IF(S13&lt;&gt;0,S13+'Basic Price Adjustment'!$E36,"")</f>
        <v>60.73</v>
      </c>
    </row>
    <row r="14" spans="1:20" ht="20.100000000000001" customHeight="1" x14ac:dyDescent="0.2">
      <c r="A14" s="111">
        <v>5</v>
      </c>
      <c r="B14" s="34" t="s">
        <v>107</v>
      </c>
      <c r="C14" s="117">
        <v>60.35</v>
      </c>
      <c r="D14" s="22">
        <f>IF(C14&lt;&gt;0,C14+'Basic Price Adjustment'!$E37,"")</f>
        <v>59.4</v>
      </c>
      <c r="E14" s="117">
        <v>68.5</v>
      </c>
      <c r="F14" s="22">
        <f>IF(E14&lt;&gt;0,E14+'Basic Price Adjustment'!$E37,"")</f>
        <v>67.55</v>
      </c>
      <c r="G14" s="117">
        <v>60.35</v>
      </c>
      <c r="H14" s="22">
        <f>IF(G14&lt;&gt;0,G14+'Basic Price Adjustment'!$E37,"")</f>
        <v>59.4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88</v>
      </c>
      <c r="P14" s="22">
        <f>IF(O14&lt;&gt;0,O14+'Basic Price Adjustment'!$E37,"")</f>
        <v>87.05</v>
      </c>
      <c r="Q14" s="117">
        <v>89.25</v>
      </c>
      <c r="R14" s="22">
        <f>IF(Q14&lt;&gt;0,Q14+'Basic Price Adjustment'!$E37,"")</f>
        <v>88.3</v>
      </c>
      <c r="S14" s="117">
        <v>60.8</v>
      </c>
      <c r="T14" s="22">
        <f>IF(S14&lt;&gt;0,S14+'Basic Price Adjustment'!$E37,"")</f>
        <v>59.849999999999994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68</v>
      </c>
      <c r="D15" s="21">
        <f>IF(C15&lt;&gt;0,C15+'Basic Price Adjustment'!$E38,"")</f>
        <v>67.06</v>
      </c>
      <c r="E15" s="117">
        <v>77</v>
      </c>
      <c r="F15" s="21">
        <f>IF(E15&lt;&gt;0,E15+'Basic Price Adjustment'!$E38,"")</f>
        <v>76.06</v>
      </c>
      <c r="G15" s="117">
        <v>68</v>
      </c>
      <c r="H15" s="21">
        <f>IF(G15&lt;&gt;0,G15+'Basic Price Adjustment'!$E38,"")</f>
        <v>67.06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100</v>
      </c>
      <c r="P15" s="21">
        <f>IF(O15&lt;&gt;0,O15+'Basic Price Adjustment'!$E38,"")</f>
        <v>99.06</v>
      </c>
      <c r="Q15" s="117">
        <v>102.75</v>
      </c>
      <c r="R15" s="21">
        <f>IF(Q15&lt;&gt;0,Q15+'Basic Price Adjustment'!$E38,"")</f>
        <v>101.81</v>
      </c>
      <c r="S15" s="117">
        <v>64.25</v>
      </c>
      <c r="T15" s="21">
        <f>IF(S15&lt;&gt;0,S15+'Basic Price Adjustment'!$E38,"")</f>
        <v>63.31</v>
      </c>
    </row>
    <row r="16" spans="1:20" ht="20.100000000000001" customHeight="1" x14ac:dyDescent="0.2">
      <c r="A16" s="111">
        <v>7</v>
      </c>
      <c r="B16" s="34" t="s">
        <v>109</v>
      </c>
      <c r="C16" s="117">
        <v>62.5</v>
      </c>
      <c r="D16" s="22">
        <f>IF(C16&lt;&gt;0,C16+'Basic Price Adjustment'!$E39,"")</f>
        <v>61.63</v>
      </c>
      <c r="E16" s="117">
        <v>72</v>
      </c>
      <c r="F16" s="22">
        <f>IF(E16&lt;&gt;0,E16+'Basic Price Adjustment'!$E39,"")</f>
        <v>71.13</v>
      </c>
      <c r="G16" s="117">
        <v>62.5</v>
      </c>
      <c r="H16" s="22">
        <f>IF(G16&lt;&gt;0,G16+'Basic Price Adjustment'!$E39,"")</f>
        <v>61.63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88</v>
      </c>
      <c r="P16" s="22">
        <f>IF(O16&lt;&gt;0,O16+'Basic Price Adjustment'!$E39,"")</f>
        <v>87.13</v>
      </c>
      <c r="Q16" s="117">
        <v>89.25</v>
      </c>
      <c r="R16" s="22">
        <f>IF(Q16&lt;&gt;0,Q16+'Basic Price Adjustment'!$E39,"")</f>
        <v>88.38</v>
      </c>
      <c r="S16" s="117">
        <v>66.400000000000006</v>
      </c>
      <c r="T16" s="22">
        <f>IF(S16&lt;&gt;0,S16+'Basic Price Adjustment'!$E39,"")</f>
        <v>65.53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69.099999999999994</v>
      </c>
      <c r="D17" s="21">
        <f>IF(C17&lt;&gt;0,C17+'Basic Price Adjustment'!$E40,"")</f>
        <v>67.989999999999995</v>
      </c>
      <c r="E17" s="117">
        <v>74.900000000000006</v>
      </c>
      <c r="F17" s="21">
        <f>IF(E17&lt;&gt;0,E17+'Basic Price Adjustment'!$E40,"")</f>
        <v>73.790000000000006</v>
      </c>
      <c r="G17" s="117">
        <v>69.099999999999994</v>
      </c>
      <c r="H17" s="21">
        <f>IF(G17&lt;&gt;0,G17+'Basic Price Adjustment'!$E40,"")</f>
        <v>67.989999999999995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92</v>
      </c>
      <c r="P17" s="21">
        <f>IF(O17&lt;&gt;0,O17+'Basic Price Adjustment'!$E40,"")</f>
        <v>90.89</v>
      </c>
      <c r="Q17" s="117">
        <v>92.25</v>
      </c>
      <c r="R17" s="21">
        <f>IF(Q17&lt;&gt;0,Q17+'Basic Price Adjustment'!$E40,"")</f>
        <v>91.14</v>
      </c>
      <c r="S17" s="117">
        <v>69.45</v>
      </c>
      <c r="T17" s="21">
        <f>IF(S17&lt;&gt;0,S17+'Basic Price Adjustment'!$E40,"")</f>
        <v>68.34</v>
      </c>
    </row>
    <row r="18" spans="1:20" ht="20.100000000000001" customHeight="1" x14ac:dyDescent="0.2">
      <c r="A18" s="111">
        <v>9</v>
      </c>
      <c r="B18" s="34" t="s">
        <v>111</v>
      </c>
      <c r="C18" s="117">
        <v>75</v>
      </c>
      <c r="D18" s="22">
        <f>IF(C18&lt;&gt;0,C18+'Basic Price Adjustment'!$E41,"")</f>
        <v>73.900000000000006</v>
      </c>
      <c r="E18" s="117">
        <v>82.4</v>
      </c>
      <c r="F18" s="22">
        <f>IF(E18&lt;&gt;0,E18+'Basic Price Adjustment'!$E41,"")</f>
        <v>81.300000000000011</v>
      </c>
      <c r="G18" s="117">
        <v>75</v>
      </c>
      <c r="H18" s="22">
        <f>IF(G18&lt;&gt;0,G18+'Basic Price Adjustment'!$E41,"")</f>
        <v>73.900000000000006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103</v>
      </c>
      <c r="P18" s="22">
        <f>IF(O18&lt;&gt;0,O18+'Basic Price Adjustment'!$E41,"")</f>
        <v>101.9</v>
      </c>
      <c r="Q18" s="117">
        <v>102.75</v>
      </c>
      <c r="R18" s="22">
        <f>IF(Q18&lt;&gt;0,Q18+'Basic Price Adjustment'!$E41,"")</f>
        <v>101.65</v>
      </c>
      <c r="S18" s="117">
        <v>72.2</v>
      </c>
      <c r="T18" s="22">
        <f>IF(S18&lt;&gt;0,S18+'Basic Price Adjustment'!$E41,"")</f>
        <v>71.100000000000009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69.099999999999994</v>
      </c>
      <c r="D19" s="21">
        <f>IF(C19&lt;&gt;0,C19+'Basic Price Adjustment'!$E42,"")</f>
        <v>68</v>
      </c>
      <c r="E19" s="117">
        <v>74.900000000000006</v>
      </c>
      <c r="F19" s="21">
        <f>IF(E19&lt;&gt;0,E19+'Basic Price Adjustment'!$E42,"")</f>
        <v>73.800000000000011</v>
      </c>
      <c r="G19" s="117">
        <v>69.099999999999994</v>
      </c>
      <c r="H19" s="21">
        <f>IF(G19&lt;&gt;0,G19+'Basic Price Adjustment'!$E42,"")</f>
        <v>68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92</v>
      </c>
      <c r="P19" s="21">
        <f>IF(O19&lt;&gt;0,O19+'Basic Price Adjustment'!$E42,"")</f>
        <v>90.9</v>
      </c>
      <c r="Q19" s="117">
        <v>91.5</v>
      </c>
      <c r="R19" s="21">
        <f>IF(Q19&lt;&gt;0,Q19+'Basic Price Adjustment'!$E42,"")</f>
        <v>90.4</v>
      </c>
      <c r="S19" s="117">
        <v>69.45</v>
      </c>
      <c r="T19" s="21">
        <f>IF(S19&lt;&gt;0,S19+'Basic Price Adjustment'!$E42,"")</f>
        <v>68.350000000000009</v>
      </c>
    </row>
    <row r="20" spans="1:20" ht="20.100000000000001" customHeight="1" x14ac:dyDescent="0.2">
      <c r="A20" s="111">
        <v>11</v>
      </c>
      <c r="B20" s="34" t="s">
        <v>113</v>
      </c>
      <c r="C20" s="117">
        <v>73.5</v>
      </c>
      <c r="D20" s="22">
        <f>IF(C20&lt;&gt;0,C20+'Basic Price Adjustment'!$E43,"")</f>
        <v>72.42</v>
      </c>
      <c r="E20" s="117">
        <v>79</v>
      </c>
      <c r="F20" s="22">
        <f>IF(E20&lt;&gt;0,E20+'Basic Price Adjustment'!$E43,"")</f>
        <v>77.92</v>
      </c>
      <c r="G20" s="117">
        <v>73.5</v>
      </c>
      <c r="H20" s="22">
        <f>IF(G20&lt;&gt;0,G20+'Basic Price Adjustment'!$E43,"")</f>
        <v>72.42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101.75</v>
      </c>
      <c r="R20" s="22">
        <f>IF(Q20&lt;&gt;0,Q20+'Basic Price Adjustment'!$E43,"")</f>
        <v>100.67</v>
      </c>
      <c r="S20" s="117">
        <v>71.3</v>
      </c>
      <c r="T20" s="22">
        <f>IF(S20&lt;&gt;0,S20+'Basic Price Adjustment'!$E43,"")</f>
        <v>70.22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90</v>
      </c>
      <c r="D21" s="21">
        <f>IF(C21&lt;&gt;0,C21+'Basic Price Adjustment'!$E44,"")</f>
        <v>88.66</v>
      </c>
      <c r="E21" s="117">
        <v>93.5</v>
      </c>
      <c r="F21" s="21">
        <f>IF(E21&lt;&gt;0,E21+'Basic Price Adjustment'!$E44,"")</f>
        <v>92.16</v>
      </c>
      <c r="G21" s="117">
        <v>90</v>
      </c>
      <c r="H21" s="21">
        <f>IF(G21&lt;&gt;0,G21+'Basic Price Adjustment'!$E44,"")</f>
        <v>88.66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102.66</v>
      </c>
      <c r="S21" s="117">
        <v>98</v>
      </c>
      <c r="T21" s="21">
        <f>IF(S21&lt;&gt;0,S21+'Basic Price Adjustment'!$E44,"")</f>
        <v>96.66</v>
      </c>
    </row>
    <row r="22" spans="1:20" ht="20.100000000000001" customHeight="1" x14ac:dyDescent="0.2">
      <c r="A22" s="111">
        <v>13</v>
      </c>
      <c r="B22" s="34" t="s">
        <v>115</v>
      </c>
      <c r="C22" s="117">
        <v>95</v>
      </c>
      <c r="D22" s="22">
        <f>IF(C22&lt;&gt;0,C22+'Basic Price Adjustment'!$E45,"")</f>
        <v>93.73</v>
      </c>
      <c r="E22" s="117">
        <v>96</v>
      </c>
      <c r="F22" s="22">
        <f>IF(E22&lt;&gt;0,E22+'Basic Price Adjustment'!$E45,"")</f>
        <v>94.73</v>
      </c>
      <c r="G22" s="117">
        <v>95</v>
      </c>
      <c r="H22" s="22">
        <f>IF(G22&lt;&gt;0,G22+'Basic Price Adjustment'!$E45,"")</f>
        <v>93.73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102.73</v>
      </c>
      <c r="S22" s="117">
        <v>100</v>
      </c>
      <c r="T22" s="22">
        <f>IF(S22&lt;&gt;0,S22+'Basic Price Adjustment'!$E45,"")</f>
        <v>98.73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81.5</v>
      </c>
      <c r="D23" s="21">
        <f>IF(C23&lt;&gt;0,C23+'Basic Price Adjustment'!$E46,"")</f>
        <v>80.209999999999994</v>
      </c>
      <c r="E23" s="117">
        <v>97</v>
      </c>
      <c r="F23" s="21">
        <f>IF(E23&lt;&gt;0,E23+'Basic Price Adjustment'!$E46,"")</f>
        <v>95.71</v>
      </c>
      <c r="G23" s="117">
        <v>81.5</v>
      </c>
      <c r="H23" s="21">
        <f>IF(G23&lt;&gt;0,G23+'Basic Price Adjustment'!$E46,"")</f>
        <v>80.209999999999994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102</v>
      </c>
      <c r="P23" s="21">
        <f>IF(O23&lt;&gt;0,O23+'Basic Price Adjustment'!$E46,"")</f>
        <v>100.71</v>
      </c>
      <c r="Q23" s="117">
        <v>104</v>
      </c>
      <c r="R23" s="21">
        <f>IF(Q23&lt;&gt;0,Q23+'Basic Price Adjustment'!$E46,"")</f>
        <v>102.71</v>
      </c>
      <c r="S23" s="117">
        <v>83.05</v>
      </c>
      <c r="T23" s="21">
        <f>IF(S23&lt;&gt;0,S23+'Basic Price Adjustment'!$E46,"")</f>
        <v>81.759999999999991</v>
      </c>
    </row>
    <row r="24" spans="1:20" ht="20.100000000000001" customHeight="1" x14ac:dyDescent="0.2">
      <c r="A24" s="111">
        <v>15</v>
      </c>
      <c r="B24" s="34" t="s">
        <v>117</v>
      </c>
      <c r="C24" s="117">
        <v>89</v>
      </c>
      <c r="D24" s="22">
        <f>IF(C24&lt;&gt;0,C24+'Basic Price Adjustment'!$E47,"")</f>
        <v>87.68</v>
      </c>
      <c r="E24" s="117">
        <v>107</v>
      </c>
      <c r="F24" s="22">
        <f>IF(E24&lt;&gt;0,E24+'Basic Price Adjustment'!$E47,"")</f>
        <v>105.68</v>
      </c>
      <c r="G24" s="117">
        <v>89</v>
      </c>
      <c r="H24" s="22">
        <f>IF(G24&lt;&gt;0,G24+'Basic Price Adjustment'!$E47,"")</f>
        <v>87.68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104</v>
      </c>
      <c r="P24" s="22">
        <f>IF(O24&lt;&gt;0,O24+'Basic Price Adjustment'!$E47,"")</f>
        <v>102.68</v>
      </c>
      <c r="Q24" s="117">
        <v>104</v>
      </c>
      <c r="R24" s="22">
        <f>IF(Q24&lt;&gt;0,Q24+'Basic Price Adjustment'!$E47,"")</f>
        <v>102.68</v>
      </c>
      <c r="S24" s="117">
        <v>85.55</v>
      </c>
      <c r="T24" s="22">
        <f>IF(S24&lt;&gt;0,S24+'Basic Price Adjustment'!$E47,"")</f>
        <v>84.23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74</v>
      </c>
      <c r="D25" s="21">
        <f>IF(C25&lt;&gt;0,C25+'Basic Price Adjustment'!$E48,"")</f>
        <v>72.98</v>
      </c>
      <c r="E25" s="117">
        <v>82.3</v>
      </c>
      <c r="F25" s="21">
        <f>IF(E25&lt;&gt;0,E25+'Basic Price Adjustment'!$E48,"")</f>
        <v>81.28</v>
      </c>
      <c r="G25" s="117">
        <v>74</v>
      </c>
      <c r="H25" s="21">
        <f>IF(G25&lt;&gt;0,G25+'Basic Price Adjustment'!$E48,"")</f>
        <v>72.98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96</v>
      </c>
      <c r="P25" s="21">
        <f>IF(O25&lt;&gt;0,O25+'Basic Price Adjustment'!$E48,"")</f>
        <v>94.98</v>
      </c>
      <c r="Q25" s="117">
        <v>94.25</v>
      </c>
      <c r="R25" s="21">
        <f>IF(Q25&lt;&gt;0,Q25+'Basic Price Adjustment'!$E48,"")</f>
        <v>93.23</v>
      </c>
      <c r="S25" s="117">
        <v>69.099999999999994</v>
      </c>
      <c r="T25" s="21">
        <f>IF(S25&lt;&gt;0,S25+'Basic Price Adjustment'!$E48,"")</f>
        <v>68.08</v>
      </c>
    </row>
    <row r="26" spans="1:20" ht="20.100000000000001" customHeight="1" x14ac:dyDescent="0.2">
      <c r="A26" s="111">
        <v>17</v>
      </c>
      <c r="B26" s="34" t="s">
        <v>119</v>
      </c>
      <c r="C26" s="117">
        <v>74</v>
      </c>
      <c r="D26" s="22">
        <f>IF(C26&lt;&gt;0,C26+'Basic Price Adjustment'!$E49,"")</f>
        <v>72.98</v>
      </c>
      <c r="E26" s="117">
        <v>82.3</v>
      </c>
      <c r="F26" s="22">
        <f>IF(E26&lt;&gt;0,E26+'Basic Price Adjustment'!$E49,"")</f>
        <v>81.28</v>
      </c>
      <c r="G26" s="117">
        <v>74</v>
      </c>
      <c r="H26" s="22">
        <f>IF(G26&lt;&gt;0,G26+'Basic Price Adjustment'!$E49,"")</f>
        <v>72.98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104.75</v>
      </c>
      <c r="R26" s="22">
        <f>IF(Q26&lt;&gt;0,Q26+'Basic Price Adjustment'!$E49,"")</f>
        <v>103.73</v>
      </c>
      <c r="S26" s="117">
        <v>71.3</v>
      </c>
      <c r="T26" s="22">
        <f>IF(S26&lt;&gt;0,S26+'Basic Price Adjustment'!$E49,"")</f>
        <v>70.28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111.16</v>
      </c>
      <c r="S28" s="142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I5:N5"/>
    <mergeCell ref="O6:P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K2" s="183" t="s">
        <v>298</v>
      </c>
      <c r="L2" s="183"/>
      <c r="M2" s="183"/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58" t="s">
        <v>151</v>
      </c>
      <c r="J3" s="52"/>
      <c r="K3" s="165" t="s">
        <v>153</v>
      </c>
      <c r="L3" s="169"/>
      <c r="M3" s="169"/>
      <c r="N3" s="169"/>
      <c r="O3" s="169"/>
      <c r="P3" s="166"/>
    </row>
    <row r="4" spans="1:16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63"/>
      <c r="J4" s="64"/>
      <c r="K4" s="167"/>
      <c r="L4" s="186"/>
      <c r="M4" s="186"/>
      <c r="N4" s="186"/>
      <c r="O4" s="186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94" t="s">
        <v>27</v>
      </c>
      <c r="J5" s="81"/>
      <c r="K5" s="165" t="s">
        <v>28</v>
      </c>
      <c r="L5" s="169"/>
      <c r="M5" s="169"/>
      <c r="N5" s="169"/>
      <c r="O5" s="169"/>
      <c r="P5" s="166"/>
    </row>
    <row r="6" spans="1:16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31</v>
      </c>
      <c r="J6" s="182"/>
      <c r="K6" s="167" t="s">
        <v>92</v>
      </c>
      <c r="L6" s="168"/>
      <c r="M6" s="167" t="s">
        <v>33</v>
      </c>
      <c r="N6" s="168"/>
      <c r="O6" s="163" t="s">
        <v>160</v>
      </c>
      <c r="P6" s="164"/>
    </row>
    <row r="7" spans="1:16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9" t="s">
        <v>42</v>
      </c>
      <c r="J7" s="160"/>
      <c r="K7" s="157" t="s">
        <v>93</v>
      </c>
      <c r="L7" s="158"/>
      <c r="M7" s="157" t="s">
        <v>35</v>
      </c>
      <c r="N7" s="158"/>
      <c r="O7" s="157" t="s">
        <v>160</v>
      </c>
      <c r="P7" s="158"/>
    </row>
    <row r="8" spans="1:16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61" t="s">
        <v>37</v>
      </c>
      <c r="J8" s="162"/>
      <c r="K8" s="155" t="s">
        <v>94</v>
      </c>
      <c r="L8" s="156"/>
      <c r="M8" s="155" t="s">
        <v>38</v>
      </c>
      <c r="N8" s="156"/>
      <c r="O8" s="155" t="s">
        <v>161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78.94</v>
      </c>
      <c r="F10" s="25">
        <f>IF(E10&lt;&gt;0,E10+'Basic Price Adjustment'!$E33,"")</f>
        <v>78.2</v>
      </c>
      <c r="G10" s="129">
        <v>65</v>
      </c>
      <c r="H10" s="25">
        <f>IF(G10&lt;&gt;0,G10+'Basic Price Adjustment'!$E33,"")</f>
        <v>64.260000000000005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85.26</v>
      </c>
      <c r="M10" s="129">
        <v>97.5</v>
      </c>
      <c r="N10" s="25">
        <f>IF(M10&lt;&gt;0,M10+'Basic Price Adjustment'!$E33,"")</f>
        <v>96.76</v>
      </c>
      <c r="O10" s="129">
        <v>95</v>
      </c>
      <c r="P10" s="25">
        <f>IF(O10&lt;&gt;0,O10+'Basic Price Adjustment'!$E33,"")</f>
        <v>94.26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79.89</v>
      </c>
      <c r="F11" s="21">
        <f>IF(E11&lt;&gt;0,E11+'Basic Price Adjustment'!$E34,"")</f>
        <v>79.070000000000007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85.18</v>
      </c>
      <c r="M11" s="117">
        <v>97.5</v>
      </c>
      <c r="N11" s="21">
        <f>IF(M11&lt;&gt;0,M11+'Basic Price Adjustment'!$E34,"")</f>
        <v>96.68</v>
      </c>
      <c r="O11" s="117">
        <v>95</v>
      </c>
      <c r="P11" s="21">
        <f>IF(O11&lt;&gt;0,O11+'Basic Price Adjustment'!$E34,"")</f>
        <v>94.18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80.72</v>
      </c>
      <c r="F12" s="22">
        <f>IF(E12&lt;&gt;0,E12+'Basic Price Adjustment'!$E35,"")</f>
        <v>79.8</v>
      </c>
      <c r="G12" s="117">
        <v>74.5</v>
      </c>
      <c r="H12" s="22">
        <f>IF(G12&lt;&gt;0,G12+'Basic Price Adjustment'!$E35,"")</f>
        <v>73.58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93.08</v>
      </c>
      <c r="M12" s="117">
        <v>100.5</v>
      </c>
      <c r="N12" s="22">
        <f>IF(M12&lt;&gt;0,M12+'Basic Price Adjustment'!$E35,"")</f>
        <v>99.58</v>
      </c>
      <c r="O12" s="117">
        <v>99</v>
      </c>
      <c r="P12" s="22">
        <f>IF(O12&lt;&gt;0,O12+'Basic Price Adjustment'!$E35,"")</f>
        <v>98.08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80.72</v>
      </c>
      <c r="F13" s="21">
        <f>IF(E13&lt;&gt;0,E13+'Basic Price Adjustment'!$E36,"")</f>
        <v>79.8</v>
      </c>
      <c r="G13" s="117">
        <v>74.5</v>
      </c>
      <c r="H13" s="21">
        <f>IF(G13&lt;&gt;0,G13+'Basic Price Adjustment'!$E36,"")</f>
        <v>73.58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93.08</v>
      </c>
      <c r="M13" s="117">
        <v>100.5</v>
      </c>
      <c r="N13" s="21">
        <f>IF(M13&lt;&gt;0,M13+'Basic Price Adjustment'!$E36,"")</f>
        <v>99.58</v>
      </c>
      <c r="O13" s="117">
        <v>99</v>
      </c>
      <c r="P13" s="21">
        <f>IF(O13&lt;&gt;0,O13+'Basic Price Adjustment'!$E36,"")</f>
        <v>98.08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81.39</v>
      </c>
      <c r="F14" s="22">
        <f>IF(E14&lt;&gt;0,E14+'Basic Price Adjustment'!$E37,"")</f>
        <v>80.44</v>
      </c>
      <c r="G14" s="117">
        <v>78.5</v>
      </c>
      <c r="H14" s="22">
        <f>IF(G14&lt;&gt;0,G14+'Basic Price Adjustment'!$E37,"")</f>
        <v>77.55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93.05</v>
      </c>
      <c r="M14" s="117">
        <v>102.5</v>
      </c>
      <c r="N14" s="22">
        <f>IF(M14&lt;&gt;0,M14+'Basic Price Adjustment'!$E37,"")</f>
        <v>101.55</v>
      </c>
      <c r="O14" s="117">
        <v>99</v>
      </c>
      <c r="P14" s="22">
        <f>IF(O14&lt;&gt;0,O14+'Basic Price Adjustment'!$E37,"")</f>
        <v>98.05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90.28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83.54</v>
      </c>
      <c r="F16" s="22">
        <f>IF(E16&lt;&gt;0,E16+'Basic Price Adjustment'!$E39,"")</f>
        <v>82.67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93.13</v>
      </c>
      <c r="M16" s="117">
        <v>101.25</v>
      </c>
      <c r="N16" s="22">
        <f>IF(M16&lt;&gt;0,M16+'Basic Price Adjustment'!$E39,"")</f>
        <v>100.38</v>
      </c>
      <c r="O16" s="117">
        <v>98.5</v>
      </c>
      <c r="P16" s="22">
        <f>IF(O16&lt;&gt;0,O16+'Basic Price Adjustment'!$E39,"")</f>
        <v>97.63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88.1</v>
      </c>
      <c r="F17" s="21">
        <f>IF(E17&lt;&gt;0,E17+'Basic Price Adjustment'!$E40,"")</f>
        <v>86.99</v>
      </c>
      <c r="G17" s="117">
        <v>79.5</v>
      </c>
      <c r="H17" s="21">
        <f>IF(G17&lt;&gt;0,G17+'Basic Price Adjustment'!$E40,"")</f>
        <v>78.39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98.89</v>
      </c>
      <c r="M17" s="117">
        <v>106.5</v>
      </c>
      <c r="N17" s="21">
        <f>IF(M17&lt;&gt;0,M17+'Basic Price Adjustment'!$E40,"")</f>
        <v>105.39</v>
      </c>
      <c r="O17" s="117">
        <v>108</v>
      </c>
      <c r="P17" s="21">
        <f>IF(O17&lt;&gt;0,O17+'Basic Price Adjustment'!$E40,"")</f>
        <v>106.89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97.57</v>
      </c>
      <c r="F18" s="22">
        <f>IF(E18&lt;&gt;0,E18+'Basic Price Adjustment'!$E41,"")</f>
        <v>96.47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108.9</v>
      </c>
      <c r="M18" s="117">
        <v>112</v>
      </c>
      <c r="N18" s="22">
        <f>IF(M18&lt;&gt;0,M18+'Basic Price Adjustment'!$E41,"")</f>
        <v>110.9</v>
      </c>
      <c r="O18" s="117">
        <v>110</v>
      </c>
      <c r="P18" s="22">
        <f>IF(O18&lt;&gt;0,O18+'Basic Price Adjustment'!$E41,"")</f>
        <v>108.9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88.1</v>
      </c>
      <c r="F19" s="21">
        <f>IF(E19&lt;&gt;0,E19+'Basic Price Adjustment'!$E42,"")</f>
        <v>87</v>
      </c>
      <c r="G19" s="117">
        <v>79.5</v>
      </c>
      <c r="H19" s="21">
        <f>IF(G19&lt;&gt;0,G19+'Basic Price Adjustment'!$E42,"")</f>
        <v>78.400000000000006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98.9</v>
      </c>
      <c r="M19" s="117">
        <v>106.5</v>
      </c>
      <c r="N19" s="21">
        <f>IF(M19&lt;&gt;0,M19+'Basic Price Adjustment'!$E42,"")</f>
        <v>105.4</v>
      </c>
      <c r="O19" s="117">
        <v>108</v>
      </c>
      <c r="P19" s="21">
        <f>IF(O19&lt;&gt;0,O19+'Basic Price Adjustment'!$E42,"")</f>
        <v>106.9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97.57</v>
      </c>
      <c r="F20" s="22">
        <f>IF(E20&lt;&gt;0,E20+'Basic Price Adjustment'!$E43,"")</f>
        <v>96.49</v>
      </c>
      <c r="G20" s="117">
        <v>85</v>
      </c>
      <c r="H20" s="22">
        <f>IF(G20&lt;&gt;0,G20+'Basic Price Adjustment'!$E43,"")</f>
        <v>83.92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108.92</v>
      </c>
      <c r="M20" s="117">
        <v>109</v>
      </c>
      <c r="N20" s="22">
        <f>IF(M20&lt;&gt;0,M20+'Basic Price Adjustment'!$E43,"")</f>
        <v>107.92</v>
      </c>
      <c r="O20" s="117">
        <v>110</v>
      </c>
      <c r="P20" s="22">
        <f>IF(O20&lt;&gt;0,O20+'Basic Price Adjustment'!$E43,"")</f>
        <v>108.92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112.64999999999999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117.71</v>
      </c>
      <c r="O23" s="117">
        <v>117</v>
      </c>
      <c r="P23" s="21">
        <f>IF(O23&lt;&gt;0,O23+'Basic Price Adjustment'!$E46,"")</f>
        <v>115.71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106.98</v>
      </c>
      <c r="M25" s="117">
        <v>106</v>
      </c>
      <c r="N25" s="21">
        <f>IF(M25&lt;&gt;0,M25+'Basic Price Adjustment'!$E48,"")</f>
        <v>104.98</v>
      </c>
      <c r="O25" s="117">
        <v>105</v>
      </c>
      <c r="P25" s="21">
        <f>IF(O25&lt;&gt;0,O25+'Basic Price Adjustment'!$E48,"")</f>
        <v>103.98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106.98</v>
      </c>
      <c r="M26" s="117">
        <v>106</v>
      </c>
      <c r="N26" s="22">
        <f>IF(M26&lt;&gt;0,M26+'Basic Price Adjustment'!$E49,"")</f>
        <v>104.98</v>
      </c>
      <c r="O26" s="117">
        <v>105</v>
      </c>
      <c r="P26" s="22">
        <f>IF(O26&lt;&gt;0,O26+'Basic Price Adjustment'!$E49,"")</f>
        <v>103.98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  <c r="U2" s="185" t="s">
        <v>308</v>
      </c>
      <c r="V2" s="185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  <c r="U3" s="188" t="s">
        <v>271</v>
      </c>
      <c r="V3" s="204"/>
      <c r="W3" s="204"/>
      <c r="X3" s="189"/>
    </row>
    <row r="4" spans="1:2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  <c r="U4" s="167"/>
      <c r="V4" s="186"/>
      <c r="W4" s="167"/>
      <c r="X4" s="186"/>
    </row>
    <row r="5" spans="1:24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  <c r="U5" s="198" t="s">
        <v>60</v>
      </c>
      <c r="V5" s="199"/>
      <c r="W5" s="199"/>
      <c r="X5" s="199"/>
    </row>
    <row r="6" spans="1:2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U6" s="181" t="s">
        <v>123</v>
      </c>
      <c r="V6" s="182"/>
      <c r="W6" s="181" t="s">
        <v>49</v>
      </c>
      <c r="X6" s="182"/>
    </row>
    <row r="7" spans="1:2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U7" s="159" t="s">
        <v>158</v>
      </c>
      <c r="V7" s="160"/>
      <c r="W7" s="159" t="s">
        <v>326</v>
      </c>
      <c r="X7" s="160"/>
    </row>
    <row r="8" spans="1:2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U8" s="161" t="s">
        <v>159</v>
      </c>
      <c r="V8" s="162"/>
      <c r="W8" s="161" t="s">
        <v>327</v>
      </c>
      <c r="X8" s="16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62</v>
      </c>
      <c r="R10" s="25">
        <f>IF(Q10&lt;&gt;0,Q10+'Basic Price Adjustment'!$E33,"")</f>
        <v>61.26</v>
      </c>
      <c r="S10" s="129">
        <v>95</v>
      </c>
      <c r="T10" s="25">
        <f>IF(S10&lt;&gt;0,S10+'Basic Price Adjustment'!$E33,"")</f>
        <v>94.26</v>
      </c>
      <c r="U10" s="129">
        <v>82</v>
      </c>
      <c r="V10" s="25">
        <f>IF(U10&lt;&gt;0,U10+'Basic Price Adjustment'!$E33,"")</f>
        <v>81.260000000000005</v>
      </c>
      <c r="W10" s="129">
        <v>85.5</v>
      </c>
      <c r="X10" s="25">
        <f>IF(W10&lt;&gt;0,W10+'Basic Price Adjustment'!$E33,"")</f>
        <v>84.76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95</v>
      </c>
      <c r="T11" s="21">
        <f>IF(S11&lt;&gt;0,S11+'Basic Price Adjustment'!$E34,"")</f>
        <v>94.18</v>
      </c>
      <c r="U11" s="117">
        <v>88</v>
      </c>
      <c r="V11" s="21">
        <f>IF(U11&lt;&gt;0,U11+'Basic Price Adjustment'!$E34,"")</f>
        <v>87.18</v>
      </c>
      <c r="W11" s="117">
        <v>88.75</v>
      </c>
      <c r="X11" s="21">
        <f>IF(W11&lt;&gt;0,W11+'Basic Price Adjustment'!$E34,"")</f>
        <v>87.93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66</v>
      </c>
      <c r="R12" s="22">
        <f>IF(Q12&lt;&gt;0,Q12+'Basic Price Adjustment'!$E35,"")</f>
        <v>65.08</v>
      </c>
      <c r="S12" s="117">
        <v>99</v>
      </c>
      <c r="T12" s="22">
        <f>IF(S12&lt;&gt;0,S12+'Basic Price Adjustment'!$E35,"")</f>
        <v>98.08</v>
      </c>
      <c r="U12" s="117">
        <v>88</v>
      </c>
      <c r="V12" s="22">
        <f>IF(U12&lt;&gt;0,U12+'Basic Price Adjustment'!$E35,"")</f>
        <v>87.08</v>
      </c>
      <c r="W12" s="117">
        <v>88</v>
      </c>
      <c r="X12" s="22">
        <f>IF(W12&lt;&gt;0,W12+'Basic Price Adjustment'!$E35,"")</f>
        <v>87.08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99</v>
      </c>
      <c r="T13" s="21">
        <f>IF(S13&lt;&gt;0,S13+'Basic Price Adjustment'!$E36,"")</f>
        <v>98.08</v>
      </c>
      <c r="U13" s="117">
        <v>88</v>
      </c>
      <c r="V13" s="21">
        <f>IF(U13&lt;&gt;0,U13+'Basic Price Adjustment'!$E36,"")</f>
        <v>87.08</v>
      </c>
      <c r="W13" s="117">
        <v>88</v>
      </c>
      <c r="X13" s="21">
        <f>IF(W13&lt;&gt;0,W13+'Basic Price Adjustment'!$E36,"")</f>
        <v>87.08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66</v>
      </c>
      <c r="R14" s="22">
        <f>IF(Q14&lt;&gt;0,Q14+'Basic Price Adjustment'!$E37,"")</f>
        <v>65.05</v>
      </c>
      <c r="S14" s="117">
        <v>99</v>
      </c>
      <c r="T14" s="22">
        <f>IF(S14&lt;&gt;0,S14+'Basic Price Adjustment'!$E37,"")</f>
        <v>98.05</v>
      </c>
      <c r="U14" s="117">
        <v>88</v>
      </c>
      <c r="V14" s="22">
        <f>IF(U14&lt;&gt;0,U14+'Basic Price Adjustment'!$E37,"")</f>
        <v>87.05</v>
      </c>
      <c r="W14" s="117">
        <v>89.25</v>
      </c>
      <c r="X14" s="22">
        <f>IF(W14&lt;&gt;0,W14+'Basic Price Adjustment'!$E37,"")</f>
        <v>88.3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99.06</v>
      </c>
      <c r="W15" s="117">
        <v>102.75</v>
      </c>
      <c r="X15" s="21">
        <f>IF(W15&lt;&gt;0,W15+'Basic Price Adjustment'!$E38,"")</f>
        <v>101.81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69</v>
      </c>
      <c r="R16" s="22">
        <f>IF(Q16&lt;&gt;0,Q16+'Basic Price Adjustment'!$E39,"")</f>
        <v>68.13</v>
      </c>
      <c r="S16" s="117">
        <v>98.5</v>
      </c>
      <c r="T16" s="22">
        <f>IF(S16&lt;&gt;0,S16+'Basic Price Adjustment'!$E39,"")</f>
        <v>97.63</v>
      </c>
      <c r="U16" s="117">
        <v>88</v>
      </c>
      <c r="V16" s="22">
        <f>IF(U16&lt;&gt;0,U16+'Basic Price Adjustment'!$E39,"")</f>
        <v>87.13</v>
      </c>
      <c r="W16" s="117">
        <v>89.25</v>
      </c>
      <c r="X16" s="22">
        <f>IF(W16&lt;&gt;0,W16+'Basic Price Adjustment'!$E39,"")</f>
        <v>88.38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108</v>
      </c>
      <c r="T17" s="21">
        <f>IF(S17&lt;&gt;0,S17+'Basic Price Adjustment'!$E40,"")</f>
        <v>106.89</v>
      </c>
      <c r="U17" s="117">
        <v>92</v>
      </c>
      <c r="V17" s="21">
        <f>IF(U17&lt;&gt;0,U17+'Basic Price Adjustment'!$E40,"")</f>
        <v>90.89</v>
      </c>
      <c r="W17" s="117">
        <v>92.25</v>
      </c>
      <c r="X17" s="21">
        <f>IF(W17&lt;&gt;0,W17+'Basic Price Adjustment'!$E40,"")</f>
        <v>91.14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75.5</v>
      </c>
      <c r="R18" s="22">
        <f>IF(Q18&lt;&gt;0,Q18+'Basic Price Adjustment'!$E41,"")</f>
        <v>74.400000000000006</v>
      </c>
      <c r="S18" s="117">
        <v>110</v>
      </c>
      <c r="T18" s="22">
        <f>IF(S18&lt;&gt;0,S18+'Basic Price Adjustment'!$E41,"")</f>
        <v>108.9</v>
      </c>
      <c r="U18" s="117">
        <v>103</v>
      </c>
      <c r="V18" s="22">
        <f>IF(U18&lt;&gt;0,U18+'Basic Price Adjustment'!$E41,"")</f>
        <v>101.9</v>
      </c>
      <c r="W18" s="117">
        <v>102.75</v>
      </c>
      <c r="X18" s="22">
        <f>IF(W18&lt;&gt;0,W18+'Basic Price Adjustment'!$E41,"")</f>
        <v>101.65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108</v>
      </c>
      <c r="T19" s="21">
        <f>IF(S19&lt;&gt;0,S19+'Basic Price Adjustment'!$E42,"")</f>
        <v>106.9</v>
      </c>
      <c r="U19" s="117">
        <v>92</v>
      </c>
      <c r="V19" s="21">
        <f>IF(U19&lt;&gt;0,U19+'Basic Price Adjustment'!$E42,"")</f>
        <v>90.9</v>
      </c>
      <c r="W19" s="117">
        <v>91.5</v>
      </c>
      <c r="X19" s="21">
        <f>IF(W19&lt;&gt;0,W19+'Basic Price Adjustment'!$E42,"")</f>
        <v>90.4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93</v>
      </c>
      <c r="R20" s="22">
        <f>IF(Q20&lt;&gt;0,Q20+'Basic Price Adjustment'!$E43,"")</f>
        <v>91.92</v>
      </c>
      <c r="S20" s="117">
        <v>110</v>
      </c>
      <c r="T20" s="22">
        <f>IF(S20&lt;&gt;0,S20+'Basic Price Adjustment'!$E43,"")</f>
        <v>108.92</v>
      </c>
      <c r="U20" s="117">
        <v>100</v>
      </c>
      <c r="V20" s="22">
        <f>IF(U20&lt;&gt;0,U20+'Basic Price Adjustment'!$E43,"")</f>
        <v>98.92</v>
      </c>
      <c r="W20" s="117">
        <v>101.75</v>
      </c>
      <c r="X20" s="22">
        <f>IF(W20&lt;&gt;0,W20+'Basic Price Adjustment'!$E43,"")</f>
        <v>100.67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102.66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116</v>
      </c>
      <c r="R22" s="22">
        <f>IF(Q22&lt;&gt;0,Q22+'Basic Price Adjustment'!$E45,"")</f>
        <v>114.73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102.73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117</v>
      </c>
      <c r="T23" s="21">
        <f>IF(S23&lt;&gt;0,S23+'Basic Price Adjustment'!$E46,"")</f>
        <v>115.71</v>
      </c>
      <c r="U23" s="117">
        <v>102</v>
      </c>
      <c r="V23" s="21">
        <f>IF(U23&lt;&gt;0,U23+'Basic Price Adjustment'!$E46,"")</f>
        <v>100.71</v>
      </c>
      <c r="W23" s="117">
        <v>104</v>
      </c>
      <c r="X23" s="21">
        <f>IF(W23&lt;&gt;0,W23+'Basic Price Adjustment'!$E46,"")</f>
        <v>102.71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120</v>
      </c>
      <c r="R24" s="22">
        <f>IF(Q24&lt;&gt;0,Q24+'Basic Price Adjustment'!$E47,"")</f>
        <v>118.68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102.68</v>
      </c>
      <c r="W24" s="117">
        <v>104</v>
      </c>
      <c r="X24" s="22">
        <f>IF(W24&lt;&gt;0,W24+'Basic Price Adjustment'!$E47,"")</f>
        <v>102.68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105</v>
      </c>
      <c r="T25" s="21">
        <f>IF(S25&lt;&gt;0,S25+'Basic Price Adjustment'!$E48,"")</f>
        <v>103.98</v>
      </c>
      <c r="U25" s="117">
        <v>96</v>
      </c>
      <c r="V25" s="21">
        <f>IF(U25&lt;&gt;0,U25+'Basic Price Adjustment'!$E48,"")</f>
        <v>94.98</v>
      </c>
      <c r="W25" s="117">
        <v>94.25</v>
      </c>
      <c r="X25" s="21">
        <f>IF(W25&lt;&gt;0,W25+'Basic Price Adjustment'!$E48,"")</f>
        <v>93.23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97</v>
      </c>
      <c r="R26" s="22">
        <f>IF(Q26&lt;&gt;0,Q26+'Basic Price Adjustment'!$E49,"")</f>
        <v>95.98</v>
      </c>
      <c r="S26" s="117">
        <v>105</v>
      </c>
      <c r="T26" s="22">
        <f>IF(S26&lt;&gt;0,S26+'Basic Price Adjustment'!$E49,"")</f>
        <v>103.98</v>
      </c>
      <c r="U26" s="117">
        <v>102</v>
      </c>
      <c r="V26" s="22">
        <f>IF(U26&lt;&gt;0,U26+'Basic Price Adjustment'!$E49,"")</f>
        <v>100.98</v>
      </c>
      <c r="W26" s="117">
        <v>104.75</v>
      </c>
      <c r="X26" s="22">
        <f>IF(W26&lt;&gt;0,W26+'Basic Price Adjustment'!$E49,"")</f>
        <v>103.73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121.24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105</v>
      </c>
      <c r="H28" s="26">
        <f>IF(G28&lt;&gt;0,G28+'Basic Price Adjustment'!$E51,"")</f>
        <v>103.66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111.16</v>
      </c>
    </row>
  </sheetData>
  <mergeCells count="54">
    <mergeCell ref="W7:X7"/>
    <mergeCell ref="W8:X8"/>
    <mergeCell ref="U3:X3"/>
    <mergeCell ref="U5:X5"/>
    <mergeCell ref="W2:X2"/>
    <mergeCell ref="W4:X4"/>
    <mergeCell ref="W6:X6"/>
    <mergeCell ref="U4:V4"/>
    <mergeCell ref="U6:V6"/>
    <mergeCell ref="C2:H2"/>
    <mergeCell ref="I2:N2"/>
    <mergeCell ref="O2:R2"/>
    <mergeCell ref="S2:T2"/>
    <mergeCell ref="U2:V2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M8:N8"/>
    <mergeCell ref="O3:R3"/>
    <mergeCell ref="U7:V7"/>
    <mergeCell ref="U8:V8"/>
    <mergeCell ref="Q8:R8"/>
    <mergeCell ref="O8:P8"/>
    <mergeCell ref="S8:T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312</v>
      </c>
      <c r="D2" s="183"/>
      <c r="E2" s="183" t="s">
        <v>300</v>
      </c>
      <c r="F2" s="183"/>
      <c r="G2" s="183"/>
      <c r="H2" s="183"/>
      <c r="I2" s="183"/>
      <c r="J2" s="183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165" t="s">
        <v>251</v>
      </c>
      <c r="F3" s="169"/>
      <c r="G3" s="169"/>
      <c r="H3" s="169"/>
      <c r="I3" s="169"/>
      <c r="J3" s="166"/>
      <c r="K3" s="165" t="s">
        <v>252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167"/>
      <c r="L4" s="168"/>
    </row>
    <row r="5" spans="1:12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50</v>
      </c>
      <c r="F5" s="169"/>
      <c r="G5" s="169"/>
      <c r="H5" s="169"/>
      <c r="I5" s="169"/>
      <c r="J5" s="166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3" t="s">
        <v>71</v>
      </c>
      <c r="D6" s="164"/>
      <c r="E6" s="167" t="s">
        <v>61</v>
      </c>
      <c r="F6" s="168"/>
      <c r="G6" s="167" t="s">
        <v>99</v>
      </c>
      <c r="H6" s="168"/>
      <c r="I6" s="167" t="s">
        <v>62</v>
      </c>
      <c r="J6" s="168"/>
      <c r="K6" s="167" t="s">
        <v>242</v>
      </c>
      <c r="L6" s="168"/>
    </row>
    <row r="7" spans="1:12" ht="20.100000000000001" customHeight="1" x14ac:dyDescent="0.2">
      <c r="A7" s="177"/>
      <c r="B7" s="23" t="s">
        <v>15</v>
      </c>
      <c r="C7" s="157" t="s">
        <v>72</v>
      </c>
      <c r="D7" s="158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243</v>
      </c>
      <c r="L7" s="158"/>
    </row>
    <row r="8" spans="1:12" ht="20.100000000000001" customHeight="1" thickBot="1" x14ac:dyDescent="0.25">
      <c r="A8" s="178"/>
      <c r="B8" s="24"/>
      <c r="C8" s="155" t="s">
        <v>73</v>
      </c>
      <c r="D8" s="156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244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60.76</v>
      </c>
      <c r="E10" s="129">
        <v>55</v>
      </c>
      <c r="F10" s="25">
        <f>IF(E10&lt;&gt;0,E10+'Basic Price Adjustment'!$E33,"")</f>
        <v>54.26</v>
      </c>
      <c r="G10" s="129">
        <v>65.5</v>
      </c>
      <c r="H10" s="25">
        <f>IF(G10&lt;&gt;0,G10+'Basic Price Adjustment'!$E33,"")</f>
        <v>64.760000000000005</v>
      </c>
      <c r="I10" s="129">
        <v>55</v>
      </c>
      <c r="J10" s="25">
        <f>IF(I10&lt;&gt;0,I10+'Basic Price Adjustment'!$E33,"")</f>
        <v>54.26</v>
      </c>
      <c r="K10" s="129">
        <v>71.5</v>
      </c>
      <c r="L10" s="25">
        <f>IF(K10&lt;&gt;0,K10+'Basic Price Adjustment'!$E33,"")</f>
        <v>70.760000000000005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65.680000000000007</v>
      </c>
      <c r="E11" s="117">
        <v>57.25</v>
      </c>
      <c r="F11" s="21">
        <f>IF(E11&lt;&gt;0,E11+'Basic Price Adjustment'!$E34,"")</f>
        <v>56.43</v>
      </c>
      <c r="G11" s="117">
        <v>69</v>
      </c>
      <c r="H11" s="21">
        <f>IF(G11&lt;&gt;0,G11+'Basic Price Adjustment'!$E34,"")</f>
        <v>68.180000000000007</v>
      </c>
      <c r="I11" s="117">
        <v>57.25</v>
      </c>
      <c r="J11" s="21">
        <f>IF(I11&lt;&gt;0,I11+'Basic Price Adjustment'!$E34,"")</f>
        <v>56.43</v>
      </c>
      <c r="K11" s="117">
        <v>71.5</v>
      </c>
      <c r="L11" s="21">
        <f>IF(K11&lt;&gt;0,K11+'Basic Price Adjustment'!$E34,"")</f>
        <v>70.680000000000007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65.08</v>
      </c>
      <c r="E12" s="117">
        <v>57.75</v>
      </c>
      <c r="F12" s="22">
        <f>IF(E12&lt;&gt;0,E12+'Basic Price Adjustment'!$E35,"")</f>
        <v>56.83</v>
      </c>
      <c r="G12" s="117">
        <v>68</v>
      </c>
      <c r="H12" s="22">
        <f>IF(G12&lt;&gt;0,G12+'Basic Price Adjustment'!$E35,"")</f>
        <v>67.08</v>
      </c>
      <c r="I12" s="117">
        <v>57.75</v>
      </c>
      <c r="J12" s="22">
        <f>IF(I12&lt;&gt;0,I12+'Basic Price Adjustment'!$E35,"")</f>
        <v>56.83</v>
      </c>
      <c r="K12" s="117">
        <v>77</v>
      </c>
      <c r="L12" s="22">
        <f>IF(K12&lt;&gt;0,K12+'Basic Price Adjustment'!$E35,"")</f>
        <v>76.08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65.08</v>
      </c>
      <c r="E13" s="117">
        <v>57.75</v>
      </c>
      <c r="F13" s="21">
        <f>IF(E13&lt;&gt;0,E13+'Basic Price Adjustment'!$E36,"")</f>
        <v>56.83</v>
      </c>
      <c r="G13" s="117">
        <v>68</v>
      </c>
      <c r="H13" s="21">
        <f>IF(G13&lt;&gt;0,G13+'Basic Price Adjustment'!$E36,"")</f>
        <v>67.08</v>
      </c>
      <c r="I13" s="117">
        <v>57.75</v>
      </c>
      <c r="J13" s="21">
        <f>IF(I13&lt;&gt;0,I13+'Basic Price Adjustment'!$E36,"")</f>
        <v>56.83</v>
      </c>
      <c r="K13" s="117">
        <v>77</v>
      </c>
      <c r="L13" s="21">
        <f>IF(K13&lt;&gt;0,K13+'Basic Price Adjustment'!$E36,"")</f>
        <v>76.08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58.5</v>
      </c>
      <c r="F14" s="22">
        <f>IF(E14&lt;&gt;0,E14+'Basic Price Adjustment'!$E37,"")</f>
        <v>57.55</v>
      </c>
      <c r="G14" s="117">
        <v>69</v>
      </c>
      <c r="H14" s="22">
        <f>IF(G14&lt;&gt;0,G14+'Basic Price Adjustment'!$E37,"")</f>
        <v>68.05</v>
      </c>
      <c r="I14" s="117">
        <v>58.5</v>
      </c>
      <c r="J14" s="22">
        <f>IF(I14&lt;&gt;0,I14+'Basic Price Adjustment'!$E37,"")</f>
        <v>57.55</v>
      </c>
      <c r="K14" s="117">
        <v>77</v>
      </c>
      <c r="L14" s="22">
        <f>IF(K14&lt;&gt;0,K14+'Basic Price Adjustment'!$E37,"")</f>
        <v>76.05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77.06</v>
      </c>
      <c r="E15" s="117">
        <v>62</v>
      </c>
      <c r="F15" s="21">
        <f>IF(E15&lt;&gt;0,E15+'Basic Price Adjustment'!$E38,"")</f>
        <v>61.06</v>
      </c>
      <c r="G15" s="117">
        <v>74</v>
      </c>
      <c r="H15" s="21">
        <f>IF(G15&lt;&gt;0,G15+'Basic Price Adjustment'!$E38,"")</f>
        <v>73.06</v>
      </c>
      <c r="I15" s="117">
        <v>62</v>
      </c>
      <c r="J15" s="21">
        <f>IF(I15&lt;&gt;0,I15+'Basic Price Adjustment'!$E38,"")</f>
        <v>61.06</v>
      </c>
      <c r="K15" s="117">
        <v>93</v>
      </c>
      <c r="L15" s="21">
        <f>IF(K15&lt;&gt;0,K15+'Basic Price Adjustment'!$E38,"")</f>
        <v>92.06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66.13</v>
      </c>
      <c r="E16" s="117">
        <v>61</v>
      </c>
      <c r="F16" s="22">
        <f>IF(E16&lt;&gt;0,E16+'Basic Price Adjustment'!$E39,"")</f>
        <v>60.13</v>
      </c>
      <c r="G16" s="117">
        <v>71.8</v>
      </c>
      <c r="H16" s="22">
        <f>IF(G16&lt;&gt;0,G16+'Basic Price Adjustment'!$E39,"")</f>
        <v>70.929999999999993</v>
      </c>
      <c r="I16" s="117">
        <v>61</v>
      </c>
      <c r="J16" s="22">
        <f>IF(I16&lt;&gt;0,I16+'Basic Price Adjustment'!$E39,"")</f>
        <v>60.13</v>
      </c>
      <c r="K16" s="117">
        <v>79</v>
      </c>
      <c r="L16" s="22">
        <f>IF(K16&lt;&gt;0,K16+'Basic Price Adjustment'!$E39,"")</f>
        <v>78.13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70.39</v>
      </c>
      <c r="E17" s="117">
        <v>67</v>
      </c>
      <c r="F17" s="21">
        <f>IF(E17&lt;&gt;0,E17+'Basic Price Adjustment'!$E40,"")</f>
        <v>65.89</v>
      </c>
      <c r="G17" s="117">
        <v>76</v>
      </c>
      <c r="H17" s="21">
        <f>IF(G17&lt;&gt;0,G17+'Basic Price Adjustment'!$E40,"")</f>
        <v>74.89</v>
      </c>
      <c r="I17" s="117">
        <v>67</v>
      </c>
      <c r="J17" s="21">
        <f>IF(I17&lt;&gt;0,I17+'Basic Price Adjustment'!$E40,"")</f>
        <v>65.89</v>
      </c>
      <c r="K17" s="117">
        <v>84</v>
      </c>
      <c r="L17" s="21">
        <f>IF(K17&lt;&gt;0,K17+'Basic Price Adjustment'!$E40,"")</f>
        <v>82.89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79.900000000000006</v>
      </c>
      <c r="E18" s="117">
        <v>70.650000000000006</v>
      </c>
      <c r="F18" s="22">
        <f>IF(E18&lt;&gt;0,E18+'Basic Price Adjustment'!$E41,"")</f>
        <v>69.550000000000011</v>
      </c>
      <c r="G18" s="117">
        <v>80.3</v>
      </c>
      <c r="H18" s="22">
        <f>IF(G18&lt;&gt;0,G18+'Basic Price Adjustment'!$E41,"")</f>
        <v>79.2</v>
      </c>
      <c r="I18" s="117">
        <v>70.650000000000006</v>
      </c>
      <c r="J18" s="22">
        <f>IF(I18&lt;&gt;0,I18+'Basic Price Adjustment'!$E41,"")</f>
        <v>69.550000000000011</v>
      </c>
      <c r="K18" s="117">
        <v>97</v>
      </c>
      <c r="L18" s="22">
        <f>IF(K18&lt;&gt;0,K18+'Basic Price Adjustment'!$E41,"")</f>
        <v>95.9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69.400000000000006</v>
      </c>
      <c r="E19" s="117">
        <v>67</v>
      </c>
      <c r="F19" s="21">
        <f>IF(E19&lt;&gt;0,E19+'Basic Price Adjustment'!$E42,"")</f>
        <v>65.900000000000006</v>
      </c>
      <c r="G19" s="117">
        <v>76</v>
      </c>
      <c r="H19" s="21">
        <f>IF(G19&lt;&gt;0,G19+'Basic Price Adjustment'!$E42,"")</f>
        <v>74.900000000000006</v>
      </c>
      <c r="I19" s="117">
        <v>67</v>
      </c>
      <c r="J19" s="21">
        <f>IF(I19&lt;&gt;0,I19+'Basic Price Adjustment'!$E42,"")</f>
        <v>65.900000000000006</v>
      </c>
      <c r="K19" s="117">
        <v>82</v>
      </c>
      <c r="L19" s="21">
        <f>IF(K19&lt;&gt;0,K19+'Basic Price Adjustment'!$E42,"")</f>
        <v>80.900000000000006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79.92</v>
      </c>
      <c r="E20" s="117">
        <v>67.8</v>
      </c>
      <c r="F20" s="22">
        <f>IF(E20&lt;&gt;0,E20+'Basic Price Adjustment'!$E43,"")</f>
        <v>66.72</v>
      </c>
      <c r="G20" s="117">
        <v>78</v>
      </c>
      <c r="H20" s="22">
        <f>IF(G20&lt;&gt;0,G20+'Basic Price Adjustment'!$E43,"")</f>
        <v>76.92</v>
      </c>
      <c r="I20" s="117">
        <v>67.8</v>
      </c>
      <c r="J20" s="22">
        <f>IF(I20&lt;&gt;0,I20+'Basic Price Adjustment'!$E43,"")</f>
        <v>66.72</v>
      </c>
      <c r="K20" s="117">
        <v>97</v>
      </c>
      <c r="L20" s="22">
        <f>IF(K20&lt;&gt;0,K20+'Basic Price Adjustment'!$E43,"")</f>
        <v>95.92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82.66</v>
      </c>
      <c r="E21" s="117">
        <v>100</v>
      </c>
      <c r="F21" s="21">
        <f>IF(E21&lt;&gt;0,E21+'Basic Price Adjustment'!$E44,"")</f>
        <v>98.66</v>
      </c>
      <c r="G21" s="117">
        <v>104</v>
      </c>
      <c r="H21" s="21">
        <f>IF(G21&lt;&gt;0,G21+'Basic Price Adjustment'!$E44,"")</f>
        <v>102.66</v>
      </c>
      <c r="I21" s="117">
        <v>100</v>
      </c>
      <c r="J21" s="21">
        <f>IF(I21&lt;&gt;0,I21+'Basic Price Adjustment'!$E44,"")</f>
        <v>98.66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96.73</v>
      </c>
      <c r="E22" s="117">
        <v>103</v>
      </c>
      <c r="F22" s="22">
        <f>IF(E22&lt;&gt;0,E22+'Basic Price Adjustment'!$E45,"")</f>
        <v>101.73</v>
      </c>
      <c r="G22" s="117">
        <v>107</v>
      </c>
      <c r="H22" s="22">
        <f>IF(G22&lt;&gt;0,G22+'Basic Price Adjustment'!$E45,"")</f>
        <v>105.73</v>
      </c>
      <c r="I22" s="117">
        <v>103</v>
      </c>
      <c r="J22" s="22">
        <f>IF(I22&lt;&gt;0,I22+'Basic Price Adjustment'!$E45,"")</f>
        <v>101.73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81.709999999999994</v>
      </c>
      <c r="E23" s="117">
        <v>77.8</v>
      </c>
      <c r="F23" s="21">
        <f>IF(E23&lt;&gt;0,E23+'Basic Price Adjustment'!$E46,"")</f>
        <v>76.509999999999991</v>
      </c>
      <c r="G23" s="117">
        <v>93</v>
      </c>
      <c r="H23" s="21">
        <f>IF(G23&lt;&gt;0,G23+'Basic Price Adjustment'!$E46,"")</f>
        <v>91.71</v>
      </c>
      <c r="I23" s="117">
        <v>77.8</v>
      </c>
      <c r="J23" s="21">
        <f>IF(I23&lt;&gt;0,I23+'Basic Price Adjustment'!$E46,"")</f>
        <v>76.509999999999991</v>
      </c>
      <c r="K23" s="117">
        <v>104</v>
      </c>
      <c r="L23" s="21">
        <f>IF(K23&lt;&gt;0,K23+'Basic Price Adjustment'!$E46,"")</f>
        <v>102.71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98.68</v>
      </c>
      <c r="E24" s="117">
        <v>80</v>
      </c>
      <c r="F24" s="22">
        <f>IF(E24&lt;&gt;0,E24+'Basic Price Adjustment'!$E47,"")</f>
        <v>78.680000000000007</v>
      </c>
      <c r="G24" s="117">
        <v>97</v>
      </c>
      <c r="H24" s="22">
        <f>IF(G24&lt;&gt;0,G24+'Basic Price Adjustment'!$E47,"")</f>
        <v>95.68</v>
      </c>
      <c r="I24" s="117">
        <v>80</v>
      </c>
      <c r="J24" s="22">
        <f>IF(I24&lt;&gt;0,I24+'Basic Price Adjustment'!$E47,"")</f>
        <v>78.680000000000007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78.98</v>
      </c>
      <c r="E25" s="117">
        <v>67.25</v>
      </c>
      <c r="F25" s="21">
        <f>IF(E25&lt;&gt;0,E25+'Basic Price Adjustment'!$E48,"")</f>
        <v>66.23</v>
      </c>
      <c r="G25" s="117">
        <v>81.400000000000006</v>
      </c>
      <c r="H25" s="21">
        <f>IF(G25&lt;&gt;0,G25+'Basic Price Adjustment'!$E48,"")</f>
        <v>80.38000000000001</v>
      </c>
      <c r="I25" s="117">
        <v>67.25</v>
      </c>
      <c r="J25" s="21">
        <f>IF(I25&lt;&gt;0,I25+'Basic Price Adjustment'!$E48,"")</f>
        <v>66.23</v>
      </c>
      <c r="K25" s="117">
        <v>99</v>
      </c>
      <c r="L25" s="21">
        <f>IF(K25&lt;&gt;0,K25+'Basic Price Adjustment'!$E48,"")</f>
        <v>97.98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82.48</v>
      </c>
      <c r="E26" s="117">
        <v>69.2</v>
      </c>
      <c r="F26" s="22">
        <f>IF(E26&lt;&gt;0,E26+'Basic Price Adjustment'!$E49,"")</f>
        <v>68.180000000000007</v>
      </c>
      <c r="G26" s="117">
        <v>81.400000000000006</v>
      </c>
      <c r="H26" s="22">
        <f>IF(G26&lt;&gt;0,G26+'Basic Price Adjustment'!$E49,"")</f>
        <v>80.38000000000001</v>
      </c>
      <c r="I26" s="117">
        <v>69.2</v>
      </c>
      <c r="J26" s="22">
        <f>IF(I26&lt;&gt;0,I26+'Basic Price Adjustment'!$E49,"")</f>
        <v>68.180000000000007</v>
      </c>
      <c r="K26" s="117">
        <v>99</v>
      </c>
      <c r="L26" s="22">
        <f>IF(K26&lt;&gt;0,K26+'Basic Price Adjustment'!$E49,"")</f>
        <v>97.98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108.74</v>
      </c>
      <c r="E27" s="118">
        <v>200</v>
      </c>
      <c r="F27" s="21">
        <f>IF(E27&lt;&gt;0,E27+'Basic Price Adjustment'!$E50,"")</f>
        <v>198.74</v>
      </c>
      <c r="G27" s="118">
        <v>215</v>
      </c>
      <c r="H27" s="21">
        <f>IF(G27&lt;&gt;0,G27+'Basic Price Adjustment'!$E50,"")</f>
        <v>213.74</v>
      </c>
      <c r="I27" s="118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163.66</v>
      </c>
      <c r="E28" s="118">
        <v>100</v>
      </c>
      <c r="F28" s="26">
        <f>IF(E28&lt;&gt;0,E28+'Basic Price Adjustment'!$E51,"")</f>
        <v>98.66</v>
      </c>
      <c r="G28" s="118">
        <v>105</v>
      </c>
      <c r="H28" s="26">
        <f>IF(G28&lt;&gt;0,G28+'Basic Price Adjustment'!$E51,"")</f>
        <v>103.66</v>
      </c>
      <c r="I28" s="118">
        <v>100</v>
      </c>
      <c r="J28" s="26">
        <f>IF(I28&lt;&gt;0,I28+'Basic Price Adjustment'!$E51,"")</f>
        <v>98.66</v>
      </c>
      <c r="K28" s="142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97" t="s">
        <v>299</v>
      </c>
      <c r="H2" s="197"/>
      <c r="I2" s="197"/>
      <c r="J2" s="197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276</v>
      </c>
      <c r="D3" s="166"/>
      <c r="E3" s="165">
        <v>204845</v>
      </c>
      <c r="F3" s="166"/>
      <c r="G3" s="165">
        <v>205613</v>
      </c>
      <c r="H3" s="169"/>
      <c r="I3" s="169"/>
      <c r="J3" s="166"/>
      <c r="K3" s="165">
        <v>203089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65"/>
      <c r="H4" s="80"/>
      <c r="I4" s="65"/>
      <c r="J4" s="80"/>
      <c r="K4" s="167"/>
      <c r="L4" s="168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94" t="s">
        <v>27</v>
      </c>
      <c r="H5" s="82"/>
      <c r="I5" s="94"/>
      <c r="J5" s="82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81" t="s">
        <v>31</v>
      </c>
      <c r="H6" s="182"/>
      <c r="I6" s="181" t="s">
        <v>32</v>
      </c>
      <c r="J6" s="182"/>
      <c r="K6" s="167" t="s">
        <v>92</v>
      </c>
      <c r="L6" s="168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9" t="s">
        <v>42</v>
      </c>
      <c r="H7" s="160"/>
      <c r="I7" s="159" t="s">
        <v>89</v>
      </c>
      <c r="J7" s="160"/>
      <c r="K7" s="157" t="s">
        <v>93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61" t="s">
        <v>37</v>
      </c>
      <c r="H8" s="162"/>
      <c r="I8" s="161" t="s">
        <v>100</v>
      </c>
      <c r="J8" s="162"/>
      <c r="K8" s="155" t="s">
        <v>94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65</v>
      </c>
      <c r="F10" s="25">
        <f>IF(E10&lt;&gt;0,E10+'Basic Price Adjustment'!$E33,"")</f>
        <v>64.260000000000005</v>
      </c>
      <c r="G10" s="129">
        <v>72</v>
      </c>
      <c r="H10" s="25">
        <f>IF(G10&lt;&gt;0,G10+'Basic Price Adjustment'!$E33,"")</f>
        <v>71.260000000000005</v>
      </c>
      <c r="I10" s="129">
        <v>63</v>
      </c>
      <c r="J10" s="25">
        <f>IF(I10&lt;&gt;0,I10+'Basic Price Adjustment'!$E33,"")</f>
        <v>62.26</v>
      </c>
      <c r="K10" s="129">
        <v>86</v>
      </c>
      <c r="L10" s="25">
        <f>IF(K10&lt;&gt;0,K10+'Basic Price Adjustment'!$E33,"")</f>
        <v>85.26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78.180000000000007</v>
      </c>
      <c r="I11" s="117">
        <v>69</v>
      </c>
      <c r="J11" s="21">
        <f>IF(I11&lt;&gt;0,I11+'Basic Price Adjustment'!$E34,"")</f>
        <v>68.180000000000007</v>
      </c>
      <c r="K11" s="117">
        <v>86</v>
      </c>
      <c r="L11" s="21">
        <f>IF(K11&lt;&gt;0,K11+'Basic Price Adjustment'!$E34,"")</f>
        <v>85.18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74.5</v>
      </c>
      <c r="F12" s="22">
        <f>IF(E12&lt;&gt;0,E12+'Basic Price Adjustment'!$E35,"")</f>
        <v>73.58</v>
      </c>
      <c r="G12" s="117">
        <v>77</v>
      </c>
      <c r="H12" s="22">
        <f>IF(G12&lt;&gt;0,G12+'Basic Price Adjustment'!$E35,"")</f>
        <v>76.08</v>
      </c>
      <c r="I12" s="117">
        <v>67</v>
      </c>
      <c r="J12" s="22">
        <f>IF(I12&lt;&gt;0,I12+'Basic Price Adjustment'!$E35,"")</f>
        <v>66.08</v>
      </c>
      <c r="K12" s="117">
        <v>94</v>
      </c>
      <c r="L12" s="22">
        <f>IF(K12&lt;&gt;0,K12+'Basic Price Adjustment'!$E35,"")</f>
        <v>93.08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74.5</v>
      </c>
      <c r="F13" s="21">
        <f>IF(E13&lt;&gt;0,E13+'Basic Price Adjustment'!$E36,"")</f>
        <v>73.58</v>
      </c>
      <c r="G13" s="117">
        <v>77</v>
      </c>
      <c r="H13" s="21">
        <f>IF(G13&lt;&gt;0,G13+'Basic Price Adjustment'!$E36,"")</f>
        <v>76.08</v>
      </c>
      <c r="I13" s="117">
        <v>67</v>
      </c>
      <c r="J13" s="21">
        <f>IF(I13&lt;&gt;0,I13+'Basic Price Adjustment'!$E36,"")</f>
        <v>66.08</v>
      </c>
      <c r="K13" s="117">
        <v>94</v>
      </c>
      <c r="L13" s="21">
        <f>IF(K13&lt;&gt;0,K13+'Basic Price Adjustment'!$E36,"")</f>
        <v>93.08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78.5</v>
      </c>
      <c r="F14" s="22">
        <f>IF(E14&lt;&gt;0,E14+'Basic Price Adjustment'!$E37,"")</f>
        <v>77.55</v>
      </c>
      <c r="G14" s="117">
        <v>77</v>
      </c>
      <c r="H14" s="22">
        <f>IF(G14&lt;&gt;0,G14+'Basic Price Adjustment'!$E37,"")</f>
        <v>76.05</v>
      </c>
      <c r="I14" s="117">
        <v>67</v>
      </c>
      <c r="J14" s="22">
        <f>IF(I14&lt;&gt;0,I14+'Basic Price Adjustment'!$E37,"")</f>
        <v>66.05</v>
      </c>
      <c r="K14" s="117">
        <v>94</v>
      </c>
      <c r="L14" s="22">
        <f>IF(K14&lt;&gt;0,K14+'Basic Price Adjustment'!$E37,"")</f>
        <v>93.05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91.06</v>
      </c>
      <c r="I15" s="117">
        <v>88</v>
      </c>
      <c r="J15" s="21">
        <f>IF(I15&lt;&gt;0,I15+'Basic Price Adjustment'!$E38,"")</f>
        <v>87.06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78.13</v>
      </c>
      <c r="I16" s="117">
        <v>70</v>
      </c>
      <c r="J16" s="22">
        <f>IF(I16&lt;&gt;0,I16+'Basic Price Adjustment'!$E39,"")</f>
        <v>69.13</v>
      </c>
      <c r="K16" s="117">
        <v>94</v>
      </c>
      <c r="L16" s="22">
        <f>IF(K16&lt;&gt;0,K16+'Basic Price Adjustment'!$E39,"")</f>
        <v>93.13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79.5</v>
      </c>
      <c r="F17" s="21">
        <f>IF(E17&lt;&gt;0,E17+'Basic Price Adjustment'!$E40,"")</f>
        <v>78.39</v>
      </c>
      <c r="G17" s="117">
        <v>80.5</v>
      </c>
      <c r="H17" s="21">
        <f>IF(G17&lt;&gt;0,G17+'Basic Price Adjustment'!$E40,"")</f>
        <v>79.39</v>
      </c>
      <c r="I17" s="117">
        <v>74.5</v>
      </c>
      <c r="J17" s="21">
        <f>IF(I17&lt;&gt;0,I17+'Basic Price Adjustment'!$E40,"")</f>
        <v>73.39</v>
      </c>
      <c r="K17" s="117">
        <v>100</v>
      </c>
      <c r="L17" s="21">
        <f>IF(K17&lt;&gt;0,K17+'Basic Price Adjustment'!$E40,"")</f>
        <v>98.89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81.400000000000006</v>
      </c>
      <c r="I18" s="117">
        <v>76.5</v>
      </c>
      <c r="J18" s="22">
        <f>IF(I18&lt;&gt;0,I18+'Basic Price Adjustment'!$E41,"")</f>
        <v>75.400000000000006</v>
      </c>
      <c r="K18" s="117">
        <v>110</v>
      </c>
      <c r="L18" s="22">
        <f>IF(K18&lt;&gt;0,K18+'Basic Price Adjustment'!$E41,"")</f>
        <v>108.9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79.5</v>
      </c>
      <c r="F19" s="21">
        <f>IF(E19&lt;&gt;0,E19+'Basic Price Adjustment'!$E42,"")</f>
        <v>78.400000000000006</v>
      </c>
      <c r="G19" s="117">
        <v>80.5</v>
      </c>
      <c r="H19" s="21">
        <f>IF(G19&lt;&gt;0,G19+'Basic Price Adjustment'!$E42,"")</f>
        <v>79.400000000000006</v>
      </c>
      <c r="I19" s="117">
        <v>74.5</v>
      </c>
      <c r="J19" s="21">
        <f>IF(I19&lt;&gt;0,I19+'Basic Price Adjustment'!$E42,"")</f>
        <v>73.400000000000006</v>
      </c>
      <c r="K19" s="117">
        <v>100</v>
      </c>
      <c r="L19" s="21">
        <f>IF(K19&lt;&gt;0,K19+'Basic Price Adjustment'!$E42,"")</f>
        <v>98.9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85</v>
      </c>
      <c r="F20" s="22">
        <f>IF(E20&lt;&gt;0,E20+'Basic Price Adjustment'!$E43,"")</f>
        <v>83.92</v>
      </c>
      <c r="G20" s="117">
        <v>100</v>
      </c>
      <c r="H20" s="22">
        <f>IF(G20&lt;&gt;0,G20+'Basic Price Adjustment'!$E43,"")</f>
        <v>98.92</v>
      </c>
      <c r="I20" s="117">
        <v>74</v>
      </c>
      <c r="J20" s="22">
        <f>IF(I20&lt;&gt;0,I20+'Basic Price Adjustment'!$E43,"")</f>
        <v>72.92</v>
      </c>
      <c r="K20" s="117">
        <v>110</v>
      </c>
      <c r="L20" s="22">
        <f>IF(K20&lt;&gt;0,K20+'Basic Price Adjustment'!$E43,"")</f>
        <v>108.92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110.66</v>
      </c>
      <c r="I21" s="117">
        <v>76</v>
      </c>
      <c r="J21" s="21">
        <f>IF(I21&lt;&gt;0,I21+'Basic Price Adjustment'!$E44,"")</f>
        <v>74.66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122.73</v>
      </c>
      <c r="I22" s="117">
        <v>117</v>
      </c>
      <c r="J22" s="22">
        <f>IF(I22&lt;&gt;0,I22+'Basic Price Adjustment'!$E45,"")</f>
        <v>115.73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108.71</v>
      </c>
      <c r="I23" s="117">
        <v>95</v>
      </c>
      <c r="J23" s="21">
        <f>IF(I23&lt;&gt;0,I23+'Basic Price Adjustment'!$E46,"")</f>
        <v>93.71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119.68</v>
      </c>
      <c r="I24" s="117">
        <v>121</v>
      </c>
      <c r="J24" s="22">
        <f>IF(I24&lt;&gt;0,I24+'Basic Price Adjustment'!$E47,"")</f>
        <v>119.68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78.98</v>
      </c>
      <c r="I25" s="117">
        <v>74</v>
      </c>
      <c r="J25" s="21">
        <f>IF(I25&lt;&gt;0,I25+'Basic Price Adjustment'!$E48,"")</f>
        <v>72.98</v>
      </c>
      <c r="K25" s="117">
        <v>108</v>
      </c>
      <c r="L25" s="21">
        <f>IF(K25&lt;&gt;0,K25+'Basic Price Adjustment'!$E48,"")</f>
        <v>106.98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100.98</v>
      </c>
      <c r="I26" s="117">
        <v>98</v>
      </c>
      <c r="J26" s="22">
        <f>IF(I26&lt;&gt;0,I26+'Basic Price Adjustment'!$E49,"")</f>
        <v>96.98</v>
      </c>
      <c r="K26" s="117">
        <v>108</v>
      </c>
      <c r="L26" s="22">
        <f>IF(K26&lt;&gt;0,K26+'Basic Price Adjustment'!$E49,"")</f>
        <v>106.98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306</v>
      </c>
      <c r="H2" s="183"/>
      <c r="I2" s="183"/>
      <c r="J2" s="183"/>
      <c r="K2" s="183"/>
      <c r="L2" s="183"/>
      <c r="M2" s="183" t="s">
        <v>304</v>
      </c>
      <c r="N2" s="183"/>
      <c r="O2" s="183" t="s">
        <v>305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194664</v>
      </c>
      <c r="D3" s="166"/>
      <c r="E3" s="165">
        <v>192590</v>
      </c>
      <c r="F3" s="166"/>
      <c r="G3" s="165">
        <v>197898</v>
      </c>
      <c r="H3" s="169"/>
      <c r="I3" s="169"/>
      <c r="J3" s="169"/>
      <c r="K3" s="169"/>
      <c r="L3" s="166"/>
      <c r="M3" s="165">
        <v>120293</v>
      </c>
      <c r="N3" s="166"/>
      <c r="O3" s="165" t="s">
        <v>258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  <c r="I4" s="63"/>
      <c r="J4" s="64"/>
      <c r="K4" s="65"/>
      <c r="L4" s="65"/>
      <c r="M4" s="60"/>
      <c r="N4" s="61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274</v>
      </c>
      <c r="F5" s="166"/>
      <c r="G5" s="165" t="s">
        <v>259</v>
      </c>
      <c r="H5" s="169"/>
      <c r="I5" s="169"/>
      <c r="J5" s="169"/>
      <c r="K5" s="169"/>
      <c r="L5" s="166"/>
      <c r="M5" s="58" t="s">
        <v>122</v>
      </c>
      <c r="N5" s="59"/>
      <c r="O5" s="165" t="s">
        <v>79</v>
      </c>
      <c r="P5" s="166"/>
      <c r="Q5" s="165" t="s">
        <v>28</v>
      </c>
      <c r="R5" s="166"/>
    </row>
    <row r="6" spans="1:18" s="27" customFormat="1" ht="30" customHeight="1" thickBot="1" x14ac:dyDescent="0.25">
      <c r="A6" s="177"/>
      <c r="B6" s="180"/>
      <c r="C6" s="163" t="s">
        <v>71</v>
      </c>
      <c r="D6" s="164"/>
      <c r="E6" s="163" t="s">
        <v>275</v>
      </c>
      <c r="F6" s="164"/>
      <c r="G6" s="167" t="s">
        <v>74</v>
      </c>
      <c r="H6" s="168"/>
      <c r="I6" s="181" t="s">
        <v>260</v>
      </c>
      <c r="J6" s="182"/>
      <c r="K6" s="181" t="s">
        <v>261</v>
      </c>
      <c r="L6" s="182"/>
      <c r="M6" s="163" t="s">
        <v>156</v>
      </c>
      <c r="N6" s="164"/>
      <c r="O6" s="163" t="s">
        <v>80</v>
      </c>
      <c r="P6" s="164"/>
      <c r="Q6" s="167" t="s">
        <v>242</v>
      </c>
      <c r="R6" s="168"/>
    </row>
    <row r="7" spans="1:18" ht="20.100000000000001" customHeight="1" x14ac:dyDescent="0.2">
      <c r="A7" s="177"/>
      <c r="B7" s="23" t="s">
        <v>15</v>
      </c>
      <c r="C7" s="157" t="s">
        <v>72</v>
      </c>
      <c r="D7" s="158"/>
      <c r="E7" s="157">
        <v>39.592500000000001</v>
      </c>
      <c r="F7" s="158"/>
      <c r="G7" s="157" t="s">
        <v>76</v>
      </c>
      <c r="H7" s="158"/>
      <c r="I7" s="159"/>
      <c r="J7" s="160"/>
      <c r="K7" s="159"/>
      <c r="L7" s="160"/>
      <c r="M7" s="157" t="s">
        <v>140</v>
      </c>
      <c r="N7" s="158"/>
      <c r="O7" s="157" t="s">
        <v>81</v>
      </c>
      <c r="P7" s="158"/>
      <c r="Q7" s="157" t="s">
        <v>243</v>
      </c>
      <c r="R7" s="158"/>
    </row>
    <row r="8" spans="1:18" ht="20.100000000000001" customHeight="1" thickBot="1" x14ac:dyDescent="0.25">
      <c r="A8" s="178"/>
      <c r="B8" s="24"/>
      <c r="C8" s="155" t="s">
        <v>73</v>
      </c>
      <c r="D8" s="156"/>
      <c r="E8" s="155">
        <v>-77.635800000000003</v>
      </c>
      <c r="F8" s="156"/>
      <c r="G8" s="155" t="s">
        <v>77</v>
      </c>
      <c r="H8" s="156"/>
      <c r="I8" s="161" t="s">
        <v>262</v>
      </c>
      <c r="J8" s="162"/>
      <c r="K8" s="161" t="s">
        <v>255</v>
      </c>
      <c r="L8" s="162"/>
      <c r="M8" s="155" t="s">
        <v>141</v>
      </c>
      <c r="N8" s="156"/>
      <c r="O8" s="155" t="s">
        <v>82</v>
      </c>
      <c r="P8" s="156"/>
      <c r="Q8" s="155" t="s">
        <v>244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60.76</v>
      </c>
      <c r="E10" s="129">
        <v>54</v>
      </c>
      <c r="F10" s="25">
        <f>IF(E10&lt;&gt;0,E10+'Basic Price Adjustment'!$E33,"")</f>
        <v>53.26</v>
      </c>
      <c r="G10" s="129">
        <v>67</v>
      </c>
      <c r="H10" s="25">
        <f>IF(G10&lt;&gt;0,G10+'Basic Price Adjustment'!$E33,"")</f>
        <v>66.260000000000005</v>
      </c>
      <c r="I10" s="129">
        <v>66.86</v>
      </c>
      <c r="J10" s="25">
        <f>IF(I10&lt;&gt;0,I10+'Basic Price Adjustment'!$E33,"")</f>
        <v>66.12</v>
      </c>
      <c r="K10" s="129">
        <v>66.86</v>
      </c>
      <c r="L10" s="25">
        <f>IF(K10&lt;&gt;0,K10+'Basic Price Adjustment'!$E33,"")</f>
        <v>66.12</v>
      </c>
      <c r="M10" s="129">
        <v>70</v>
      </c>
      <c r="N10" s="25">
        <f>IF(M10&lt;&gt;0,M10+'Basic Price Adjustment'!$E33,"")</f>
        <v>69.260000000000005</v>
      </c>
      <c r="O10" s="129">
        <v>67.47</v>
      </c>
      <c r="P10" s="25">
        <f>IF(O10&lt;&gt;0,O10+'Basic Price Adjustment'!$E33,"")</f>
        <v>66.73</v>
      </c>
      <c r="Q10" s="129">
        <v>71.5</v>
      </c>
      <c r="R10" s="25">
        <f>IF(Q10&lt;&gt;0,Q10+'Basic Price Adjustment'!$E33,"")</f>
        <v>70.760000000000005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65.680000000000007</v>
      </c>
      <c r="E11" s="117">
        <v>60.5</v>
      </c>
      <c r="F11" s="21">
        <f>IF(E11&lt;&gt;0,E11+'Basic Price Adjustment'!$E34,"")</f>
        <v>59.68</v>
      </c>
      <c r="G11" s="117">
        <v>75.7</v>
      </c>
      <c r="H11" s="21">
        <f>IF(G11&lt;&gt;0,G11+'Basic Price Adjustment'!$E34,"")</f>
        <v>74.88000000000001</v>
      </c>
      <c r="I11" s="117">
        <v>80.650000000000006</v>
      </c>
      <c r="J11" s="21">
        <f>IF(I11&lt;&gt;0,I11+'Basic Price Adjustment'!$E34,"")</f>
        <v>79.830000000000013</v>
      </c>
      <c r="K11" s="117">
        <v>80.650000000000006</v>
      </c>
      <c r="L11" s="21">
        <f>IF(K11&lt;&gt;0,K11+'Basic Price Adjustment'!$E34,"")</f>
        <v>79.830000000000013</v>
      </c>
      <c r="M11" s="117">
        <v>70</v>
      </c>
      <c r="N11" s="21">
        <f>IF(M11&lt;&gt;0,M11+'Basic Price Adjustment'!$E34,"")</f>
        <v>69.180000000000007</v>
      </c>
      <c r="O11" s="117">
        <v>63.58</v>
      </c>
      <c r="P11" s="21">
        <f>IF(O11&lt;&gt;0,O11+'Basic Price Adjustment'!$E34,"")</f>
        <v>62.76</v>
      </c>
      <c r="Q11" s="117">
        <v>71.5</v>
      </c>
      <c r="R11" s="21">
        <f>IF(Q11&lt;&gt;0,Q11+'Basic Price Adjustment'!$E34,"")</f>
        <v>70.680000000000007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65.08</v>
      </c>
      <c r="E12" s="117">
        <v>61.7</v>
      </c>
      <c r="F12" s="22">
        <f>IF(E12&lt;&gt;0,E12+'Basic Price Adjustment'!$E35,"")</f>
        <v>60.78</v>
      </c>
      <c r="G12" s="117">
        <v>73.3</v>
      </c>
      <c r="H12" s="22">
        <f>IF(G12&lt;&gt;0,G12+'Basic Price Adjustment'!$E35,"")</f>
        <v>72.38</v>
      </c>
      <c r="I12" s="117">
        <v>73.3</v>
      </c>
      <c r="J12" s="22">
        <f>IF(I12&lt;&gt;0,I12+'Basic Price Adjustment'!$E35,"")</f>
        <v>72.38</v>
      </c>
      <c r="K12" s="117">
        <v>73.3</v>
      </c>
      <c r="L12" s="22">
        <f>IF(K12&lt;&gt;0,K12+'Basic Price Adjustment'!$E35,"")</f>
        <v>72.38</v>
      </c>
      <c r="M12" s="117">
        <v>75</v>
      </c>
      <c r="N12" s="22">
        <f>IF(M12&lt;&gt;0,M12+'Basic Price Adjustment'!$E35,"")</f>
        <v>74.08</v>
      </c>
      <c r="O12" s="117">
        <v>66.88</v>
      </c>
      <c r="P12" s="22">
        <f>IF(O12&lt;&gt;0,O12+'Basic Price Adjustment'!$E35,"")</f>
        <v>65.959999999999994</v>
      </c>
      <c r="Q12" s="117">
        <v>77</v>
      </c>
      <c r="R12" s="22">
        <f>IF(Q12&lt;&gt;0,Q12+'Basic Price Adjustment'!$E35,"")</f>
        <v>76.08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65.08</v>
      </c>
      <c r="E13" s="117">
        <v>61.7</v>
      </c>
      <c r="F13" s="21">
        <f>IF(E13&lt;&gt;0,E13+'Basic Price Adjustment'!$E36,"")</f>
        <v>60.78</v>
      </c>
      <c r="G13" s="117">
        <v>73.3</v>
      </c>
      <c r="H13" s="21">
        <f>IF(G13&lt;&gt;0,G13+'Basic Price Adjustment'!$E36,"")</f>
        <v>72.38</v>
      </c>
      <c r="I13" s="117">
        <v>73.3</v>
      </c>
      <c r="J13" s="21">
        <f>IF(I13&lt;&gt;0,I13+'Basic Price Adjustment'!$E36,"")</f>
        <v>72.38</v>
      </c>
      <c r="K13" s="117">
        <v>73.3</v>
      </c>
      <c r="L13" s="21">
        <f>IF(K13&lt;&gt;0,K13+'Basic Price Adjustment'!$E36,"")</f>
        <v>72.38</v>
      </c>
      <c r="M13" s="117">
        <v>75</v>
      </c>
      <c r="N13" s="21">
        <f>IF(M13&lt;&gt;0,M13+'Basic Price Adjustment'!$E36,"")</f>
        <v>74.08</v>
      </c>
      <c r="O13" s="117">
        <v>66.88</v>
      </c>
      <c r="P13" s="21">
        <f>IF(O13&lt;&gt;0,O13+'Basic Price Adjustment'!$E36,"")</f>
        <v>65.959999999999994</v>
      </c>
      <c r="Q13" s="117">
        <v>77</v>
      </c>
      <c r="R13" s="21">
        <f>IF(Q13&lt;&gt;0,Q13+'Basic Price Adjustment'!$E36,"")</f>
        <v>76.08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61.7</v>
      </c>
      <c r="F14" s="22">
        <f>IF(E14&lt;&gt;0,E14+'Basic Price Adjustment'!$E37,"")</f>
        <v>60.75</v>
      </c>
      <c r="G14" s="117">
        <v>73.3</v>
      </c>
      <c r="H14" s="22">
        <f>IF(G14&lt;&gt;0,G14+'Basic Price Adjustment'!$E37,"")</f>
        <v>72.349999999999994</v>
      </c>
      <c r="I14" s="117">
        <v>73.3</v>
      </c>
      <c r="J14" s="22">
        <f>IF(I14&lt;&gt;0,I14+'Basic Price Adjustment'!$E37,"")</f>
        <v>72.349999999999994</v>
      </c>
      <c r="K14" s="117">
        <v>73.3</v>
      </c>
      <c r="L14" s="22">
        <f>IF(K14&lt;&gt;0,K14+'Basic Price Adjustment'!$E37,"")</f>
        <v>72.349999999999994</v>
      </c>
      <c r="M14" s="117">
        <v>90</v>
      </c>
      <c r="N14" s="22">
        <f>IF(M14&lt;&gt;0,M14+'Basic Price Adjustment'!$E37,"")</f>
        <v>89.05</v>
      </c>
      <c r="O14" s="117">
        <v>66.88</v>
      </c>
      <c r="P14" s="22">
        <f>IF(O14&lt;&gt;0,O14+'Basic Price Adjustment'!$E37,"")</f>
        <v>65.929999999999993</v>
      </c>
      <c r="Q14" s="117">
        <v>77</v>
      </c>
      <c r="R14" s="22">
        <f>IF(Q14&lt;&gt;0,Q14+'Basic Price Adjustment'!$E37,"")</f>
        <v>76.05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77.06</v>
      </c>
      <c r="E15" s="117">
        <v>64.8</v>
      </c>
      <c r="F15" s="21">
        <f>IF(E15&lt;&gt;0,E15+'Basic Price Adjustment'!$E38,"")</f>
        <v>63.86</v>
      </c>
      <c r="G15" s="117">
        <v>79.5</v>
      </c>
      <c r="H15" s="21">
        <f>IF(G15&lt;&gt;0,G15+'Basic Price Adjustment'!$E38,"")</f>
        <v>78.56</v>
      </c>
      <c r="I15" s="117">
        <v>80.56</v>
      </c>
      <c r="J15" s="21">
        <f>IF(I15&lt;&gt;0,I15+'Basic Price Adjustment'!$E38,"")</f>
        <v>79.62</v>
      </c>
      <c r="K15" s="117">
        <v>80.56</v>
      </c>
      <c r="L15" s="21">
        <f>IF(K15&lt;&gt;0,K15+'Basic Price Adjustment'!$E38,"")</f>
        <v>79.62</v>
      </c>
      <c r="M15" s="117">
        <v>100</v>
      </c>
      <c r="N15" s="21">
        <f>IF(M15&lt;&gt;0,M15+'Basic Price Adjustment'!$E38,"")</f>
        <v>99.06</v>
      </c>
      <c r="O15" s="117">
        <v>74.790000000000006</v>
      </c>
      <c r="P15" s="21">
        <f>IF(O15&lt;&gt;0,O15+'Basic Price Adjustment'!$E38,"")</f>
        <v>73.850000000000009</v>
      </c>
      <c r="Q15" s="117">
        <v>93</v>
      </c>
      <c r="R15" s="21">
        <f>IF(Q15&lt;&gt;0,Q15+'Basic Price Adjustment'!$E38,"")</f>
        <v>92.06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66.13</v>
      </c>
      <c r="E16" s="117">
        <v>61.7</v>
      </c>
      <c r="F16" s="22">
        <f>IF(E16&lt;&gt;0,E16+'Basic Price Adjustment'!$E39,"")</f>
        <v>60.830000000000005</v>
      </c>
      <c r="G16" s="117">
        <v>78.95</v>
      </c>
      <c r="H16" s="22">
        <f>IF(G16&lt;&gt;0,G16+'Basic Price Adjustment'!$E39,"")</f>
        <v>78.08</v>
      </c>
      <c r="I16" s="117">
        <v>81.75</v>
      </c>
      <c r="J16" s="22">
        <f>IF(I16&lt;&gt;0,I16+'Basic Price Adjustment'!$E39,"")</f>
        <v>80.88</v>
      </c>
      <c r="K16" s="117">
        <v>81.75</v>
      </c>
      <c r="L16" s="22">
        <f>IF(K16&lt;&gt;0,K16+'Basic Price Adjustment'!$E39,"")</f>
        <v>80.88</v>
      </c>
      <c r="M16" s="117">
        <v>80</v>
      </c>
      <c r="N16" s="22">
        <f>IF(M16&lt;&gt;0,M16+'Basic Price Adjustment'!$E39,"")</f>
        <v>79.13</v>
      </c>
      <c r="O16" s="117">
        <v>66.760000000000005</v>
      </c>
      <c r="P16" s="22">
        <f>IF(O16&lt;&gt;0,O16+'Basic Price Adjustment'!$E39,"")</f>
        <v>65.89</v>
      </c>
      <c r="Q16" s="117">
        <v>79</v>
      </c>
      <c r="R16" s="22">
        <f>IF(Q16&lt;&gt;0,Q16+'Basic Price Adjustment'!$E39,"")</f>
        <v>78.13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70.39</v>
      </c>
      <c r="E17" s="117">
        <v>69.2</v>
      </c>
      <c r="F17" s="21">
        <f>IF(E17&lt;&gt;0,E17+'Basic Price Adjustment'!$E40,"")</f>
        <v>68.09</v>
      </c>
      <c r="G17" s="117">
        <v>81.95</v>
      </c>
      <c r="H17" s="21">
        <f>IF(G17&lt;&gt;0,G17+'Basic Price Adjustment'!$E40,"")</f>
        <v>80.84</v>
      </c>
      <c r="I17" s="117">
        <v>82.03</v>
      </c>
      <c r="J17" s="21">
        <f>IF(I17&lt;&gt;0,I17+'Basic Price Adjustment'!$E40,"")</f>
        <v>80.92</v>
      </c>
      <c r="K17" s="117">
        <v>82.03</v>
      </c>
      <c r="L17" s="21">
        <f>IF(K17&lt;&gt;0,K17+'Basic Price Adjustment'!$E40,"")</f>
        <v>80.92</v>
      </c>
      <c r="M17" s="117">
        <v>90</v>
      </c>
      <c r="N17" s="21">
        <f>IF(M17&lt;&gt;0,M17+'Basic Price Adjustment'!$E40,"")</f>
        <v>88.89</v>
      </c>
      <c r="O17" s="117">
        <v>73.400000000000006</v>
      </c>
      <c r="P17" s="21">
        <f>IF(O17&lt;&gt;0,O17+'Basic Price Adjustment'!$E40,"")</f>
        <v>72.290000000000006</v>
      </c>
      <c r="Q17" s="117">
        <v>84</v>
      </c>
      <c r="R17" s="21">
        <f>IF(Q17&lt;&gt;0,Q17+'Basic Price Adjustment'!$E40,"")</f>
        <v>82.89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79.900000000000006</v>
      </c>
      <c r="E18" s="117">
        <v>72.900000000000006</v>
      </c>
      <c r="F18" s="22">
        <f>IF(E18&lt;&gt;0,E18+'Basic Price Adjustment'!$E41,"")</f>
        <v>71.800000000000011</v>
      </c>
      <c r="G18" s="117">
        <v>97.85</v>
      </c>
      <c r="H18" s="22">
        <f>IF(G18&lt;&gt;0,G18+'Basic Price Adjustment'!$E41,"")</f>
        <v>96.75</v>
      </c>
      <c r="I18" s="117">
        <v>102</v>
      </c>
      <c r="J18" s="22">
        <f>IF(I18&lt;&gt;0,I18+'Basic Price Adjustment'!$E41,"")</f>
        <v>100.9</v>
      </c>
      <c r="K18" s="117">
        <v>102</v>
      </c>
      <c r="L18" s="22">
        <f>IF(K18&lt;&gt;0,K18+'Basic Price Adjustment'!$E41,"")</f>
        <v>100.9</v>
      </c>
      <c r="M18" s="117">
        <v>90</v>
      </c>
      <c r="N18" s="22">
        <f>IF(M18&lt;&gt;0,M18+'Basic Price Adjustment'!$E41,"")</f>
        <v>88.9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95.9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69.400000000000006</v>
      </c>
      <c r="E19" s="117">
        <v>69.2</v>
      </c>
      <c r="F19" s="21">
        <f>IF(E19&lt;&gt;0,E19+'Basic Price Adjustment'!$E42,"")</f>
        <v>68.100000000000009</v>
      </c>
      <c r="G19" s="117">
        <v>81.95</v>
      </c>
      <c r="H19" s="21">
        <f>IF(G19&lt;&gt;0,G19+'Basic Price Adjustment'!$E42,"")</f>
        <v>80.850000000000009</v>
      </c>
      <c r="I19" s="117">
        <v>82.03</v>
      </c>
      <c r="J19" s="21">
        <f>IF(I19&lt;&gt;0,I19+'Basic Price Adjustment'!$E42,"")</f>
        <v>80.930000000000007</v>
      </c>
      <c r="K19" s="117">
        <v>82.03</v>
      </c>
      <c r="L19" s="21">
        <f>IF(K19&lt;&gt;0,K19+'Basic Price Adjustment'!$E42,"")</f>
        <v>80.930000000000007</v>
      </c>
      <c r="M19" s="117">
        <v>90</v>
      </c>
      <c r="N19" s="21">
        <f>IF(M19&lt;&gt;0,M19+'Basic Price Adjustment'!$E42,"")</f>
        <v>88.9</v>
      </c>
      <c r="O19" s="117">
        <v>73.400000000000006</v>
      </c>
      <c r="P19" s="21">
        <f>IF(O19&lt;&gt;0,O19+'Basic Price Adjustment'!$E42,"")</f>
        <v>72.300000000000011</v>
      </c>
      <c r="Q19" s="117">
        <v>82</v>
      </c>
      <c r="R19" s="21">
        <f>IF(Q19&lt;&gt;0,Q19+'Basic Price Adjustment'!$E42,"")</f>
        <v>80.900000000000006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79.92</v>
      </c>
      <c r="E20" s="117">
        <v>72.900000000000006</v>
      </c>
      <c r="F20" s="22">
        <f>IF(E20&lt;&gt;0,E20+'Basic Price Adjustment'!$E43,"")</f>
        <v>71.820000000000007</v>
      </c>
      <c r="G20" s="117">
        <v>86.5</v>
      </c>
      <c r="H20" s="22">
        <f>IF(G20&lt;&gt;0,G20+'Basic Price Adjustment'!$E43,"")</f>
        <v>85.42</v>
      </c>
      <c r="I20" s="117">
        <v>89.2</v>
      </c>
      <c r="J20" s="22">
        <f>IF(I20&lt;&gt;0,I20+'Basic Price Adjustment'!$E43,"")</f>
        <v>88.12</v>
      </c>
      <c r="K20" s="117">
        <v>89.2</v>
      </c>
      <c r="L20" s="22">
        <f>IF(K20&lt;&gt;0,K20+'Basic Price Adjustment'!$E43,"")</f>
        <v>88.12</v>
      </c>
      <c r="M20" s="117">
        <v>100</v>
      </c>
      <c r="N20" s="22">
        <f>IF(M20&lt;&gt;0,M20+'Basic Price Adjustment'!$E43,"")</f>
        <v>98.92</v>
      </c>
      <c r="O20" s="117">
        <v>80.650000000000006</v>
      </c>
      <c r="P20" s="22">
        <f>IF(O20&lt;&gt;0,O20+'Basic Price Adjustment'!$E43,"")</f>
        <v>79.570000000000007</v>
      </c>
      <c r="Q20" s="117">
        <v>97</v>
      </c>
      <c r="R20" s="22">
        <f>IF(Q20&lt;&gt;0,Q20+'Basic Price Adjustment'!$E43,"")</f>
        <v>95.92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82.66</v>
      </c>
      <c r="E21" s="117">
        <v>76.599999999999994</v>
      </c>
      <c r="F21" s="21">
        <f>IF(E21&lt;&gt;0,E21+'Basic Price Adjustment'!$E44,"")</f>
        <v>75.259999999999991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103.66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96.73</v>
      </c>
      <c r="E22" s="117">
        <v>80.5</v>
      </c>
      <c r="F22" s="22">
        <f>IF(E22&lt;&gt;0,E22+'Basic Price Adjustment'!$E45,"")</f>
        <v>79.23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113.73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81.709999999999994</v>
      </c>
      <c r="E23" s="117">
        <v>76.599999999999994</v>
      </c>
      <c r="F23" s="21">
        <f>IF(E23&lt;&gt;0,E23+'Basic Price Adjustment'!$E46,"")</f>
        <v>75.309999999999988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113.71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102.71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98.68</v>
      </c>
      <c r="E24" s="117">
        <v>80.5</v>
      </c>
      <c r="F24" s="22">
        <f>IF(E24&lt;&gt;0,E24+'Basic Price Adjustment'!$E47,"")</f>
        <v>79.180000000000007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123.68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78.98</v>
      </c>
      <c r="E25" s="117">
        <v>65.8</v>
      </c>
      <c r="F25" s="21">
        <f>IF(E25&lt;&gt;0,E25+'Basic Price Adjustment'!$E48,"")</f>
        <v>64.78</v>
      </c>
      <c r="G25" s="117">
        <v>87.17</v>
      </c>
      <c r="H25" s="21">
        <f>IF(G25&lt;&gt;0,G25+'Basic Price Adjustment'!$E48,"")</f>
        <v>86.15</v>
      </c>
      <c r="I25" s="117">
        <v>92.64</v>
      </c>
      <c r="J25" s="21">
        <f>IF(I25&lt;&gt;0,I25+'Basic Price Adjustment'!$E48,"")</f>
        <v>91.62</v>
      </c>
      <c r="K25" s="117">
        <v>92.64</v>
      </c>
      <c r="L25" s="21">
        <f>IF(K25&lt;&gt;0,K25+'Basic Price Adjustment'!$E48,"")</f>
        <v>91.62</v>
      </c>
      <c r="M25" s="117">
        <v>90</v>
      </c>
      <c r="N25" s="21">
        <f>IF(M25&lt;&gt;0,M25+'Basic Price Adjustment'!$E48,"")</f>
        <v>88.98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97.98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82.48</v>
      </c>
      <c r="E26" s="117">
        <v>68.2</v>
      </c>
      <c r="F26" s="22">
        <f>IF(E26&lt;&gt;0,E26+'Basic Price Adjustment'!$E49,"")</f>
        <v>67.180000000000007</v>
      </c>
      <c r="G26" s="117">
        <v>88.28</v>
      </c>
      <c r="H26" s="22">
        <f>IF(G26&lt;&gt;0,G26+'Basic Price Adjustment'!$E49,"")</f>
        <v>87.26</v>
      </c>
      <c r="I26" s="117">
        <v>100.56</v>
      </c>
      <c r="J26" s="22">
        <f>IF(I26&lt;&gt;0,I26+'Basic Price Adjustment'!$E49,"")</f>
        <v>99.54</v>
      </c>
      <c r="K26" s="117">
        <v>100.56</v>
      </c>
      <c r="L26" s="22">
        <f>IF(K26&lt;&gt;0,K26+'Basic Price Adjustment'!$E49,"")</f>
        <v>99.54</v>
      </c>
      <c r="M26" s="117">
        <v>100</v>
      </c>
      <c r="N26" s="22">
        <f>IF(M26&lt;&gt;0,M26+'Basic Price Adjustment'!$E49,"")</f>
        <v>98.98</v>
      </c>
      <c r="O26" s="117">
        <v>77.540000000000006</v>
      </c>
      <c r="P26" s="22">
        <f>IF(O26&lt;&gt;0,O26+'Basic Price Adjustment'!$E49,"")</f>
        <v>76.52000000000001</v>
      </c>
      <c r="Q26" s="117">
        <v>99</v>
      </c>
      <c r="R26" s="22">
        <f>IF(Q26&lt;&gt;0,Q26+'Basic Price Adjustment'!$E49,"")</f>
        <v>97.98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108.74</v>
      </c>
      <c r="E27" s="118">
        <v>200</v>
      </c>
      <c r="F27" s="21">
        <f>IF(E27&lt;&gt;0,E27+'Basic Price Adjustment'!$E50,"")</f>
        <v>198.74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153.74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163.66</v>
      </c>
      <c r="E28" s="118">
        <v>200</v>
      </c>
      <c r="F28" s="26">
        <f>IF(E28&lt;&gt;0,E28+'Basic Price Adjustment'!$E51,"")</f>
        <v>198.66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108.66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</row>
    <row r="5" spans="1:1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</row>
    <row r="7" spans="1:1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7" t="s">
        <v>281</v>
      </c>
      <c r="N7" s="196"/>
    </row>
    <row r="8" spans="1:14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192" t="s">
        <v>282</v>
      </c>
      <c r="N8" s="19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66.260000000000005</v>
      </c>
      <c r="E10" s="129">
        <v>75</v>
      </c>
      <c r="F10" s="25">
        <f>IF(E10&lt;&gt;0,E10+'Basic Price Adjustment'!$E33,"")</f>
        <v>74.260000000000005</v>
      </c>
      <c r="G10" s="129">
        <v>72</v>
      </c>
      <c r="H10" s="25">
        <f>IF(G10&lt;&gt;0,G10+'Basic Price Adjustment'!$E33,"")</f>
        <v>71.260000000000005</v>
      </c>
      <c r="I10" s="119">
        <v>72</v>
      </c>
      <c r="J10" s="25">
        <f>IF(I10&lt;&gt;0,I10+'Basic Price Adjustment'!$E33,"")</f>
        <v>71.260000000000005</v>
      </c>
      <c r="K10" s="129">
        <v>77</v>
      </c>
      <c r="L10" s="25">
        <f>IF(K10&lt;&gt;0,K10+'Basic Price Adjustment'!$E33,"")</f>
        <v>76.260000000000005</v>
      </c>
      <c r="M10" s="129">
        <v>82</v>
      </c>
      <c r="N10" s="25">
        <f>IF(M10&lt;&gt;0,M10+'Basic Price Adjustment'!$E33,"")</f>
        <v>81.260000000000005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76</v>
      </c>
      <c r="F11" s="21">
        <f>IF(E11&lt;&gt;0,E11+'Basic Price Adjustment'!$E34,"")</f>
        <v>75.180000000000007</v>
      </c>
      <c r="G11" s="117">
        <v>74</v>
      </c>
      <c r="H11" s="21">
        <f>IF(G11&lt;&gt;0,G11+'Basic Price Adjustment'!$E34,"")</f>
        <v>73.180000000000007</v>
      </c>
      <c r="I11" s="119">
        <v>74</v>
      </c>
      <c r="J11" s="21">
        <f>IF(I11&lt;&gt;0,I11+'Basic Price Adjustment'!$E34,"")</f>
        <v>73.180000000000007</v>
      </c>
      <c r="K11" s="117">
        <v>78</v>
      </c>
      <c r="L11" s="21">
        <f>IF(K11&lt;&gt;0,K11+'Basic Price Adjustment'!$E34,"")</f>
        <v>77.180000000000007</v>
      </c>
      <c r="M11" s="117">
        <v>88</v>
      </c>
      <c r="N11" s="21">
        <f>IF(M11&lt;&gt;0,M11+'Basic Price Adjustment'!$E34,"")</f>
        <v>87.18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64.08</v>
      </c>
      <c r="E12" s="117">
        <v>77</v>
      </c>
      <c r="F12" s="22">
        <f>IF(E12&lt;&gt;0,E12+'Basic Price Adjustment'!$E35,"")</f>
        <v>76.08</v>
      </c>
      <c r="G12" s="117">
        <v>74</v>
      </c>
      <c r="H12" s="22">
        <f>IF(G12&lt;&gt;0,G12+'Basic Price Adjustment'!$E35,"")</f>
        <v>73.08</v>
      </c>
      <c r="I12" s="119">
        <v>70</v>
      </c>
      <c r="J12" s="22">
        <f>IF(I12&lt;&gt;0,I12+'Basic Price Adjustment'!$E35,"")</f>
        <v>69.08</v>
      </c>
      <c r="K12" s="117">
        <v>77</v>
      </c>
      <c r="L12" s="22">
        <f>IF(K12&lt;&gt;0,K12+'Basic Price Adjustment'!$E35,"")</f>
        <v>76.08</v>
      </c>
      <c r="M12" s="117">
        <v>88</v>
      </c>
      <c r="N12" s="22">
        <f>IF(M12&lt;&gt;0,M12+'Basic Price Adjustment'!$E35,"")</f>
        <v>87.08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77</v>
      </c>
      <c r="F13" s="21">
        <f>IF(E13&lt;&gt;0,E13+'Basic Price Adjustment'!$E36,"")</f>
        <v>76.08</v>
      </c>
      <c r="G13" s="117">
        <v>74</v>
      </c>
      <c r="H13" s="21">
        <f>IF(G13&lt;&gt;0,G13+'Basic Price Adjustment'!$E36,"")</f>
        <v>73.08</v>
      </c>
      <c r="I13" s="119">
        <v>72</v>
      </c>
      <c r="J13" s="21">
        <f>IF(I13&lt;&gt;0,I13+'Basic Price Adjustment'!$E36,"")</f>
        <v>71.08</v>
      </c>
      <c r="K13" s="117">
        <v>78</v>
      </c>
      <c r="L13" s="21">
        <f>IF(K13&lt;&gt;0,K13+'Basic Price Adjustment'!$E36,"")</f>
        <v>77.08</v>
      </c>
      <c r="M13" s="117">
        <v>88</v>
      </c>
      <c r="N13" s="21">
        <f>IF(M13&lt;&gt;0,M13+'Basic Price Adjustment'!$E36,"")</f>
        <v>87.08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66.05</v>
      </c>
      <c r="E14" s="117">
        <v>78</v>
      </c>
      <c r="F14" s="22">
        <f>IF(E14&lt;&gt;0,E14+'Basic Price Adjustment'!$E37,"")</f>
        <v>77.05</v>
      </c>
      <c r="G14" s="117">
        <v>74</v>
      </c>
      <c r="H14" s="22">
        <f>IF(G14&lt;&gt;0,G14+'Basic Price Adjustment'!$E37,"")</f>
        <v>73.05</v>
      </c>
      <c r="I14" s="119">
        <v>73</v>
      </c>
      <c r="J14" s="22">
        <f>IF(I14&lt;&gt;0,I14+'Basic Price Adjustment'!$E37,"")</f>
        <v>72.05</v>
      </c>
      <c r="K14" s="117">
        <v>77</v>
      </c>
      <c r="L14" s="22">
        <f>IF(K14&lt;&gt;0,K14+'Basic Price Adjustment'!$E37,"")</f>
        <v>76.05</v>
      </c>
      <c r="M14" s="117">
        <v>88</v>
      </c>
      <c r="N14" s="22">
        <f>IF(M14&lt;&gt;0,M14+'Basic Price Adjustment'!$E37,"")</f>
        <v>87.05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84</v>
      </c>
      <c r="F15" s="21">
        <f>IF(E15&lt;&gt;0,E15+'Basic Price Adjustment'!$E38,"")</f>
        <v>83.06</v>
      </c>
      <c r="G15" s="117">
        <v>77</v>
      </c>
      <c r="H15" s="21">
        <f>IF(G15&lt;&gt;0,G15+'Basic Price Adjustment'!$E38,"")</f>
        <v>76.06</v>
      </c>
      <c r="I15" s="120">
        <v>76</v>
      </c>
      <c r="J15" s="21">
        <f>IF(I15&lt;&gt;0,I15+'Basic Price Adjustment'!$E38,"")</f>
        <v>75.06</v>
      </c>
      <c r="K15" s="117">
        <v>86</v>
      </c>
      <c r="L15" s="21">
        <f>IF(K15&lt;&gt;0,K15+'Basic Price Adjustment'!$E38,"")</f>
        <v>85.06</v>
      </c>
      <c r="M15" s="117">
        <v>100</v>
      </c>
      <c r="N15" s="21">
        <f>IF(M15&lt;&gt;0,M15+'Basic Price Adjustment'!$E38,"")</f>
        <v>99.06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74.13</v>
      </c>
      <c r="E16" s="117">
        <v>81</v>
      </c>
      <c r="F16" s="22">
        <f>IF(E16&lt;&gt;0,E16+'Basic Price Adjustment'!$E39,"")</f>
        <v>80.13</v>
      </c>
      <c r="G16" s="117">
        <v>74</v>
      </c>
      <c r="H16" s="22">
        <f>IF(G16&lt;&gt;0,G16+'Basic Price Adjustment'!$E39,"")</f>
        <v>73.13</v>
      </c>
      <c r="I16" s="120">
        <v>73</v>
      </c>
      <c r="J16" s="22">
        <f>IF(I16&lt;&gt;0,I16+'Basic Price Adjustment'!$E39,"")</f>
        <v>72.13</v>
      </c>
      <c r="K16" s="117">
        <v>80</v>
      </c>
      <c r="L16" s="22">
        <f>IF(K16&lt;&gt;0,K16+'Basic Price Adjustment'!$E39,"")</f>
        <v>79.13</v>
      </c>
      <c r="M16" s="117">
        <v>88</v>
      </c>
      <c r="N16" s="22">
        <f>IF(M16&lt;&gt;0,M16+'Basic Price Adjustment'!$E39,"")</f>
        <v>87.13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85</v>
      </c>
      <c r="F17" s="21">
        <f>IF(E17&lt;&gt;0,E17+'Basic Price Adjustment'!$E40,"")</f>
        <v>83.89</v>
      </c>
      <c r="G17" s="117">
        <v>78</v>
      </c>
      <c r="H17" s="21">
        <f>IF(G17&lt;&gt;0,G17+'Basic Price Adjustment'!$E40,"")</f>
        <v>76.89</v>
      </c>
      <c r="I17" s="119">
        <v>77</v>
      </c>
      <c r="J17" s="21">
        <f>IF(I17&lt;&gt;0,I17+'Basic Price Adjustment'!$E40,"")</f>
        <v>75.89</v>
      </c>
      <c r="K17" s="117">
        <v>84</v>
      </c>
      <c r="L17" s="21">
        <f>IF(K17&lt;&gt;0,K17+'Basic Price Adjustment'!$E40,"")</f>
        <v>82.89</v>
      </c>
      <c r="M17" s="117">
        <v>92</v>
      </c>
      <c r="N17" s="21">
        <f>IF(M17&lt;&gt;0,M17+'Basic Price Adjustment'!$E40,"")</f>
        <v>90.89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76.900000000000006</v>
      </c>
      <c r="E18" s="117">
        <v>86</v>
      </c>
      <c r="F18" s="22">
        <f>IF(E18&lt;&gt;0,E18+'Basic Price Adjustment'!$E41,"")</f>
        <v>84.9</v>
      </c>
      <c r="G18" s="117">
        <v>81</v>
      </c>
      <c r="H18" s="22">
        <f>IF(G18&lt;&gt;0,G18+'Basic Price Adjustment'!$E41,"")</f>
        <v>79.900000000000006</v>
      </c>
      <c r="I18" s="119">
        <v>83</v>
      </c>
      <c r="J18" s="22">
        <f>IF(I18&lt;&gt;0,I18+'Basic Price Adjustment'!$E41,"")</f>
        <v>81.900000000000006</v>
      </c>
      <c r="K18" s="117">
        <v>89</v>
      </c>
      <c r="L18" s="22">
        <f>IF(K18&lt;&gt;0,K18+'Basic Price Adjustment'!$E41,"")</f>
        <v>87.9</v>
      </c>
      <c r="M18" s="117">
        <v>103</v>
      </c>
      <c r="N18" s="22">
        <f>IF(M18&lt;&gt;0,M18+'Basic Price Adjustment'!$E41,"")</f>
        <v>101.9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81</v>
      </c>
      <c r="F19" s="21">
        <f>IF(E19&lt;&gt;0,E19+'Basic Price Adjustment'!$E42,"")</f>
        <v>79.900000000000006</v>
      </c>
      <c r="G19" s="117">
        <v>77</v>
      </c>
      <c r="H19" s="21">
        <f>IF(G19&lt;&gt;0,G19+'Basic Price Adjustment'!$E42,"")</f>
        <v>75.900000000000006</v>
      </c>
      <c r="I19" s="119">
        <v>75</v>
      </c>
      <c r="J19" s="21">
        <f>IF(I19&lt;&gt;0,I19+'Basic Price Adjustment'!$E42,"")</f>
        <v>73.900000000000006</v>
      </c>
      <c r="K19" s="117">
        <v>84</v>
      </c>
      <c r="L19" s="21">
        <f>IF(K19&lt;&gt;0,K19+'Basic Price Adjustment'!$E42,"")</f>
        <v>82.9</v>
      </c>
      <c r="M19" s="117">
        <v>92</v>
      </c>
      <c r="N19" s="21">
        <f>IF(M19&lt;&gt;0,M19+'Basic Price Adjustment'!$E42,"")</f>
        <v>90.9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86.92</v>
      </c>
      <c r="E20" s="117">
        <v>91</v>
      </c>
      <c r="F20" s="22">
        <f>IF(E20&lt;&gt;0,E20+'Basic Price Adjustment'!$E43,"")</f>
        <v>89.92</v>
      </c>
      <c r="G20" s="117">
        <v>84</v>
      </c>
      <c r="H20" s="22">
        <f>IF(G20&lt;&gt;0,G20+'Basic Price Adjustment'!$E43,"")</f>
        <v>82.92</v>
      </c>
      <c r="I20" s="119">
        <v>82</v>
      </c>
      <c r="J20" s="22">
        <f>IF(I20&lt;&gt;0,I20+'Basic Price Adjustment'!$E43,"")</f>
        <v>80.92</v>
      </c>
      <c r="K20" s="117">
        <v>89</v>
      </c>
      <c r="L20" s="22">
        <f>IF(K20&lt;&gt;0,K20+'Basic Price Adjustment'!$E43,"")</f>
        <v>87.92</v>
      </c>
      <c r="M20" s="117">
        <v>100</v>
      </c>
      <c r="N20" s="22">
        <f>IF(M20&lt;&gt;0,M20+'Basic Price Adjustment'!$E43,"")</f>
        <v>98.92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104</v>
      </c>
      <c r="F21" s="21">
        <f>IF(E21&lt;&gt;0,E21+'Basic Price Adjustment'!$E44,"")</f>
        <v>102.66</v>
      </c>
      <c r="G21" s="117">
        <v>105</v>
      </c>
      <c r="H21" s="21">
        <f>IF(G21&lt;&gt;0,G21+'Basic Price Adjustment'!$E44,"")</f>
        <v>103.66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103.73</v>
      </c>
      <c r="E22" s="117">
        <v>104</v>
      </c>
      <c r="F22" s="22">
        <f>IF(E22&lt;&gt;0,E22+'Basic Price Adjustment'!$E45,"")</f>
        <v>102.73</v>
      </c>
      <c r="G22" s="117">
        <v>105</v>
      </c>
      <c r="H22" s="22">
        <f>IF(G22&lt;&gt;0,G22+'Basic Price Adjustment'!$E45,"")</f>
        <v>103.73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104</v>
      </c>
      <c r="F23" s="21">
        <f>IF(E23&lt;&gt;0,E23+'Basic Price Adjustment'!$E46,"")</f>
        <v>102.71</v>
      </c>
      <c r="G23" s="117">
        <v>105</v>
      </c>
      <c r="H23" s="21">
        <f>IF(G23&lt;&gt;0,G23+'Basic Price Adjustment'!$E46,"")</f>
        <v>103.71</v>
      </c>
      <c r="I23" s="120">
        <v>97</v>
      </c>
      <c r="J23" s="21">
        <f>IF(I23&lt;&gt;0,I23+'Basic Price Adjustment'!$E46,"")</f>
        <v>95.71</v>
      </c>
      <c r="K23" s="117">
        <v>102</v>
      </c>
      <c r="L23" s="21">
        <f>IF(K23&lt;&gt;0,K23+'Basic Price Adjustment'!$E46,"")</f>
        <v>100.71</v>
      </c>
      <c r="M23" s="117">
        <v>102</v>
      </c>
      <c r="N23" s="21">
        <f>IF(M23&lt;&gt;0,M23+'Basic Price Adjustment'!$E46,"")</f>
        <v>100.71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96.68</v>
      </c>
      <c r="E24" s="117">
        <v>104</v>
      </c>
      <c r="F24" s="22">
        <f>IF(E24&lt;&gt;0,E24+'Basic Price Adjustment'!$E47,"")</f>
        <v>102.68</v>
      </c>
      <c r="G24" s="117">
        <v>105</v>
      </c>
      <c r="H24" s="22">
        <f>IF(G24&lt;&gt;0,G24+'Basic Price Adjustment'!$E47,"")</f>
        <v>103.68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102.68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81</v>
      </c>
      <c r="F25" s="21">
        <f>IF(E25&lt;&gt;0,E25+'Basic Price Adjustment'!$E48,"")</f>
        <v>79.98</v>
      </c>
      <c r="G25" s="117">
        <v>80</v>
      </c>
      <c r="H25" s="21">
        <f>IF(G25&lt;&gt;0,G25+'Basic Price Adjustment'!$E48,"")</f>
        <v>78.98</v>
      </c>
      <c r="I25" s="120">
        <v>78</v>
      </c>
      <c r="J25" s="21">
        <f>IF(I25&lt;&gt;0,I25+'Basic Price Adjustment'!$E48,"")</f>
        <v>76.98</v>
      </c>
      <c r="K25" s="117">
        <v>84</v>
      </c>
      <c r="L25" s="21">
        <f>IF(K25&lt;&gt;0,K25+'Basic Price Adjustment'!$E48,"")</f>
        <v>82.98</v>
      </c>
      <c r="M25" s="117">
        <v>96</v>
      </c>
      <c r="N25" s="21">
        <f>IF(M25&lt;&gt;0,M25+'Basic Price Adjustment'!$E48,"")</f>
        <v>94.98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96.98</v>
      </c>
      <c r="E26" s="117">
        <v>90</v>
      </c>
      <c r="F26" s="22">
        <f>IF(E26&lt;&gt;0,E26+'Basic Price Adjustment'!$E49,"")</f>
        <v>88.98</v>
      </c>
      <c r="G26" s="117">
        <v>85</v>
      </c>
      <c r="H26" s="22">
        <f>IF(G26&lt;&gt;0,G26+'Basic Price Adjustment'!$E49,"")</f>
        <v>83.98</v>
      </c>
      <c r="I26" s="120">
        <v>85</v>
      </c>
      <c r="J26" s="22">
        <f>IF(I26&lt;&gt;0,I26+'Basic Price Adjustment'!$E49,"")</f>
        <v>83.98</v>
      </c>
      <c r="K26" s="117">
        <v>91</v>
      </c>
      <c r="L26" s="22">
        <f>IF(K26&lt;&gt;0,K26+'Basic Price Adjustment'!$E49,"")</f>
        <v>89.98</v>
      </c>
      <c r="M26" s="117">
        <v>102</v>
      </c>
      <c r="N26" s="22">
        <f>IF(M26&lt;&gt;0,M26+'Basic Price Adjustment'!$E49,"")</f>
        <v>100.98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83" t="s">
        <v>312</v>
      </c>
      <c r="D2" s="183"/>
      <c r="E2" s="183" t="s">
        <v>306</v>
      </c>
      <c r="F2" s="183"/>
      <c r="G2" s="183"/>
      <c r="H2" s="183"/>
      <c r="I2" s="183"/>
      <c r="J2" s="183"/>
      <c r="K2" s="183"/>
      <c r="L2" s="183"/>
      <c r="O2" s="183" t="s">
        <v>298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65" t="s">
        <v>252</v>
      </c>
      <c r="P3" s="166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45"/>
      <c r="H4" s="64"/>
      <c r="I4" s="148"/>
      <c r="J4" s="149"/>
      <c r="K4" s="72"/>
      <c r="L4" s="72"/>
      <c r="M4" s="72"/>
      <c r="N4" s="53"/>
      <c r="O4" s="167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95</v>
      </c>
      <c r="D5" s="16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65" t="s">
        <v>28</v>
      </c>
      <c r="P5" s="166"/>
    </row>
    <row r="6" spans="1:16" s="27" customFormat="1" ht="30" customHeight="1" thickBot="1" x14ac:dyDescent="0.25">
      <c r="A6" s="177"/>
      <c r="B6" s="180"/>
      <c r="C6" s="163" t="s">
        <v>71</v>
      </c>
      <c r="D6" s="164"/>
      <c r="E6" s="163" t="s">
        <v>260</v>
      </c>
      <c r="F6" s="164"/>
      <c r="G6" s="163" t="s">
        <v>261</v>
      </c>
      <c r="H6" s="164"/>
      <c r="I6" s="163" t="s">
        <v>74</v>
      </c>
      <c r="J6" s="164"/>
      <c r="K6" s="71" t="s">
        <v>54</v>
      </c>
      <c r="L6" s="53"/>
      <c r="M6" s="71" t="s">
        <v>56</v>
      </c>
      <c r="N6" s="53"/>
      <c r="O6" s="167" t="s">
        <v>242</v>
      </c>
      <c r="P6" s="168"/>
    </row>
    <row r="7" spans="1:16" ht="20.100000000000001" customHeight="1" x14ac:dyDescent="0.2">
      <c r="A7" s="177"/>
      <c r="B7" s="23" t="s">
        <v>15</v>
      </c>
      <c r="C7" s="157" t="s">
        <v>72</v>
      </c>
      <c r="D7" s="158"/>
      <c r="E7" s="157" t="s">
        <v>283</v>
      </c>
      <c r="F7" s="158"/>
      <c r="G7" s="159" t="s">
        <v>285</v>
      </c>
      <c r="H7" s="160"/>
      <c r="I7" s="157" t="s">
        <v>76</v>
      </c>
      <c r="J7" s="158"/>
      <c r="K7" s="157" t="s">
        <v>19</v>
      </c>
      <c r="L7" s="158"/>
      <c r="M7" s="157" t="s">
        <v>21</v>
      </c>
      <c r="N7" s="158"/>
      <c r="O7" s="157" t="s">
        <v>243</v>
      </c>
      <c r="P7" s="158"/>
    </row>
    <row r="8" spans="1:16" ht="20.100000000000001" customHeight="1" thickBot="1" x14ac:dyDescent="0.25">
      <c r="A8" s="178"/>
      <c r="B8" s="24"/>
      <c r="C8" s="155" t="s">
        <v>73</v>
      </c>
      <c r="D8" s="156"/>
      <c r="E8" s="155" t="s">
        <v>284</v>
      </c>
      <c r="F8" s="156"/>
      <c r="G8" s="161" t="s">
        <v>286</v>
      </c>
      <c r="H8" s="162"/>
      <c r="I8" s="155" t="s">
        <v>77</v>
      </c>
      <c r="J8" s="156"/>
      <c r="K8" s="155" t="s">
        <v>57</v>
      </c>
      <c r="L8" s="156"/>
      <c r="M8" s="155" t="s">
        <v>59</v>
      </c>
      <c r="N8" s="156"/>
      <c r="O8" s="155" t="s">
        <v>244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60.76</v>
      </c>
      <c r="E10" s="129">
        <v>66.86</v>
      </c>
      <c r="F10" s="25">
        <f>IF(E10&lt;&gt;0,E10+'Basic Price Adjustment'!$E33,"")</f>
        <v>66.12</v>
      </c>
      <c r="G10" s="129">
        <v>66.86</v>
      </c>
      <c r="H10" s="25">
        <f>IF(G10&lt;&gt;0,G10+'Basic Price Adjustment'!$E33,"")</f>
        <v>66.12</v>
      </c>
      <c r="I10" s="129">
        <v>67</v>
      </c>
      <c r="J10" s="25">
        <f>IF(I10&lt;&gt;0,I10+'Basic Price Adjustment'!$E33,"")</f>
        <v>66.260000000000005</v>
      </c>
      <c r="K10" s="119">
        <v>67.56</v>
      </c>
      <c r="L10" s="25">
        <f>IF(K10&lt;&gt;0,K10+'Basic Price Adjustment'!$E33,"")</f>
        <v>66.820000000000007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70.760000000000005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65.680000000000007</v>
      </c>
      <c r="E11" s="117">
        <v>80.650000000000006</v>
      </c>
      <c r="F11" s="21">
        <f>IF(E11&lt;&gt;0,E11+'Basic Price Adjustment'!$E34,"")</f>
        <v>79.830000000000013</v>
      </c>
      <c r="G11" s="117">
        <v>80.650000000000006</v>
      </c>
      <c r="H11" s="21">
        <f>IF(G11&lt;&gt;0,G11+'Basic Price Adjustment'!$E34,"")</f>
        <v>79.830000000000013</v>
      </c>
      <c r="I11" s="117">
        <v>75.7</v>
      </c>
      <c r="J11" s="21">
        <f>IF(I11&lt;&gt;0,I11+'Basic Price Adjustment'!$E34,"")</f>
        <v>74.88000000000001</v>
      </c>
      <c r="K11" s="119">
        <v>67.069999999999993</v>
      </c>
      <c r="L11" s="21">
        <f>IF(K11&lt;&gt;0,K11+'Basic Price Adjustment'!$E34,"")</f>
        <v>66.25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70.680000000000007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65.08</v>
      </c>
      <c r="E12" s="117">
        <v>73.3</v>
      </c>
      <c r="F12" s="22">
        <f>IF(E12&lt;&gt;0,E12+'Basic Price Adjustment'!$E35,"")</f>
        <v>72.38</v>
      </c>
      <c r="G12" s="117">
        <v>73.3</v>
      </c>
      <c r="H12" s="22">
        <f>IF(G12&lt;&gt;0,G12+'Basic Price Adjustment'!$E35,"")</f>
        <v>72.38</v>
      </c>
      <c r="I12" s="117">
        <v>73.3</v>
      </c>
      <c r="J12" s="22">
        <f>IF(I12&lt;&gt;0,I12+'Basic Price Adjustment'!$E35,"")</f>
        <v>72.38</v>
      </c>
      <c r="K12" s="119">
        <v>73.03</v>
      </c>
      <c r="L12" s="22">
        <f>IF(K12&lt;&gt;0,K12+'Basic Price Adjustment'!$E35,"")</f>
        <v>72.11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76.08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65.08</v>
      </c>
      <c r="E13" s="117">
        <v>73.3</v>
      </c>
      <c r="F13" s="21">
        <f>IF(E13&lt;&gt;0,E13+'Basic Price Adjustment'!$E36,"")</f>
        <v>72.38</v>
      </c>
      <c r="G13" s="117">
        <v>73.3</v>
      </c>
      <c r="H13" s="21">
        <f>IF(G13&lt;&gt;0,G13+'Basic Price Adjustment'!$E36,"")</f>
        <v>72.38</v>
      </c>
      <c r="I13" s="117">
        <v>73.3</v>
      </c>
      <c r="J13" s="21">
        <f>IF(I13&lt;&gt;0,I13+'Basic Price Adjustment'!$E36,"")</f>
        <v>72.38</v>
      </c>
      <c r="K13" s="119">
        <v>73.03</v>
      </c>
      <c r="L13" s="21">
        <f>IF(K13&lt;&gt;0,K13+'Basic Price Adjustment'!$E36,"")</f>
        <v>72.11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76.08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73.3</v>
      </c>
      <c r="F14" s="22">
        <f>IF(E14&lt;&gt;0,E14+'Basic Price Adjustment'!$E37,"")</f>
        <v>72.349999999999994</v>
      </c>
      <c r="G14" s="117">
        <v>73.3</v>
      </c>
      <c r="H14" s="22">
        <f>IF(G14&lt;&gt;0,G14+'Basic Price Adjustment'!$E37,"")</f>
        <v>72.349999999999994</v>
      </c>
      <c r="I14" s="117">
        <v>73.3</v>
      </c>
      <c r="J14" s="22">
        <f>IF(I14&lt;&gt;0,I14+'Basic Price Adjustment'!$E37,"")</f>
        <v>72.349999999999994</v>
      </c>
      <c r="K14" s="119">
        <v>73.03</v>
      </c>
      <c r="L14" s="22">
        <f>IF(K14&lt;&gt;0,K14+'Basic Price Adjustment'!$E37,"")</f>
        <v>72.08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76.05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77.06</v>
      </c>
      <c r="E15" s="117">
        <v>80.56</v>
      </c>
      <c r="F15" s="21">
        <f>IF(E15&lt;&gt;0,E15+'Basic Price Adjustment'!$E38,"")</f>
        <v>79.62</v>
      </c>
      <c r="G15" s="117">
        <v>80.56</v>
      </c>
      <c r="H15" s="21">
        <f>IF(G15&lt;&gt;0,G15+'Basic Price Adjustment'!$E38,"")</f>
        <v>79.62</v>
      </c>
      <c r="I15" s="117">
        <v>79.5</v>
      </c>
      <c r="J15" s="21">
        <f>IF(I15&lt;&gt;0,I15+'Basic Price Adjustment'!$E38,"")</f>
        <v>78.56</v>
      </c>
      <c r="K15" s="120">
        <v>77.25</v>
      </c>
      <c r="L15" s="21">
        <f>IF(K15&lt;&gt;0,K15+'Basic Price Adjustment'!$E38,"")</f>
        <v>76.31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92.06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66.13</v>
      </c>
      <c r="E16" s="117">
        <v>81.75</v>
      </c>
      <c r="F16" s="22">
        <f>IF(E16&lt;&gt;0,E16+'Basic Price Adjustment'!$E39,"")</f>
        <v>80.88</v>
      </c>
      <c r="G16" s="117">
        <v>81.75</v>
      </c>
      <c r="H16" s="22">
        <f>IF(G16&lt;&gt;0,G16+'Basic Price Adjustment'!$E39,"")</f>
        <v>80.88</v>
      </c>
      <c r="I16" s="117">
        <v>78.95</v>
      </c>
      <c r="J16" s="22">
        <f>IF(I16&lt;&gt;0,I16+'Basic Price Adjustment'!$E39,"")</f>
        <v>78.08</v>
      </c>
      <c r="K16" s="120">
        <v>73.06</v>
      </c>
      <c r="L16" s="22">
        <f>IF(K16&lt;&gt;0,K16+'Basic Price Adjustment'!$E39,"")</f>
        <v>72.19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78.13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70.39</v>
      </c>
      <c r="E17" s="117">
        <v>82.03</v>
      </c>
      <c r="F17" s="21">
        <f>IF(E17&lt;&gt;0,E17+'Basic Price Adjustment'!$E40,"")</f>
        <v>80.92</v>
      </c>
      <c r="G17" s="117">
        <v>82.03</v>
      </c>
      <c r="H17" s="21">
        <f>IF(G17&lt;&gt;0,G17+'Basic Price Adjustment'!$E40,"")</f>
        <v>80.92</v>
      </c>
      <c r="I17" s="117">
        <v>81.95</v>
      </c>
      <c r="J17" s="21">
        <f>IF(I17&lt;&gt;0,I17+'Basic Price Adjustment'!$E40,"")</f>
        <v>80.84</v>
      </c>
      <c r="K17" s="119">
        <v>82.38</v>
      </c>
      <c r="L17" s="21">
        <f>IF(K17&lt;&gt;0,K17+'Basic Price Adjustment'!$E40,"")</f>
        <v>81.27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82.89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79.900000000000006</v>
      </c>
      <c r="E18" s="117">
        <v>102</v>
      </c>
      <c r="F18" s="22">
        <f>IF(E18&lt;&gt;0,E18+'Basic Price Adjustment'!$E41,"")</f>
        <v>100.9</v>
      </c>
      <c r="G18" s="117">
        <v>102</v>
      </c>
      <c r="H18" s="22">
        <f>IF(G18&lt;&gt;0,G18+'Basic Price Adjustment'!$E41,"")</f>
        <v>100.9</v>
      </c>
      <c r="I18" s="117">
        <v>97.85</v>
      </c>
      <c r="J18" s="22">
        <f>IF(I18&lt;&gt;0,I18+'Basic Price Adjustment'!$E41,"")</f>
        <v>96.75</v>
      </c>
      <c r="K18" s="119">
        <v>83.19</v>
      </c>
      <c r="L18" s="22">
        <f>IF(K18&lt;&gt;0,K18+'Basic Price Adjustment'!$E41,"")</f>
        <v>82.09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95.9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69.400000000000006</v>
      </c>
      <c r="E19" s="117">
        <v>82.03</v>
      </c>
      <c r="F19" s="21">
        <f>IF(E19&lt;&gt;0,E19+'Basic Price Adjustment'!$E42,"")</f>
        <v>80.930000000000007</v>
      </c>
      <c r="G19" s="117">
        <v>82.03</v>
      </c>
      <c r="H19" s="21">
        <f>IF(G19&lt;&gt;0,G19+'Basic Price Adjustment'!$E42,"")</f>
        <v>80.930000000000007</v>
      </c>
      <c r="I19" s="117">
        <v>81.95</v>
      </c>
      <c r="J19" s="21">
        <f>IF(I19&lt;&gt;0,I19+'Basic Price Adjustment'!$E42,"")</f>
        <v>80.850000000000009</v>
      </c>
      <c r="K19" s="119">
        <v>78.900000000000006</v>
      </c>
      <c r="L19" s="21">
        <f>IF(K19&lt;&gt;0,K19+'Basic Price Adjustment'!$E42,"")</f>
        <v>77.800000000000011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80.900000000000006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79.92</v>
      </c>
      <c r="E20" s="117">
        <v>89.2</v>
      </c>
      <c r="F20" s="22">
        <f>IF(E20&lt;&gt;0,E20+'Basic Price Adjustment'!$E43,"")</f>
        <v>88.12</v>
      </c>
      <c r="G20" s="117">
        <v>89.2</v>
      </c>
      <c r="H20" s="22">
        <f>IF(G20&lt;&gt;0,G20+'Basic Price Adjustment'!$E43,"")</f>
        <v>88.12</v>
      </c>
      <c r="I20" s="117">
        <v>86.5</v>
      </c>
      <c r="J20" s="22">
        <f>IF(I20&lt;&gt;0,I20+'Basic Price Adjustment'!$E43,"")</f>
        <v>85.42</v>
      </c>
      <c r="K20" s="119">
        <v>83.2</v>
      </c>
      <c r="L20" s="22">
        <f>IF(K20&lt;&gt;0,K20+'Basic Price Adjustment'!$E43,"")</f>
        <v>82.12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95.92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82.66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90.36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96.73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92.2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81.709999999999994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92.21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102.71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98.68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96.100000000000009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78.98</v>
      </c>
      <c r="E25" s="117">
        <v>92.64</v>
      </c>
      <c r="F25" s="21">
        <f>IF(E25&lt;&gt;0,E25+'Basic Price Adjustment'!$E48,"")</f>
        <v>91.62</v>
      </c>
      <c r="G25" s="117">
        <v>92.64</v>
      </c>
      <c r="H25" s="21">
        <f>IF(G25&lt;&gt;0,G25+'Basic Price Adjustment'!$E48,"")</f>
        <v>91.62</v>
      </c>
      <c r="I25" s="117">
        <v>87.17</v>
      </c>
      <c r="J25" s="21">
        <f>IF(I25&lt;&gt;0,I25+'Basic Price Adjustment'!$E48,"")</f>
        <v>86.15</v>
      </c>
      <c r="K25" s="120">
        <v>80.75</v>
      </c>
      <c r="L25" s="21">
        <f>IF(K25&lt;&gt;0,K25+'Basic Price Adjustment'!$E48,"")</f>
        <v>79.73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97.98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82.48</v>
      </c>
      <c r="E26" s="117">
        <v>100.56</v>
      </c>
      <c r="F26" s="22">
        <f>IF(E26&lt;&gt;0,E26+'Basic Price Adjustment'!$E49,"")</f>
        <v>99.54</v>
      </c>
      <c r="G26" s="117">
        <v>100.56</v>
      </c>
      <c r="H26" s="22">
        <f>IF(G26&lt;&gt;0,G26+'Basic Price Adjustment'!$E49,"")</f>
        <v>99.54</v>
      </c>
      <c r="I26" s="117">
        <v>88.28</v>
      </c>
      <c r="J26" s="22">
        <f>IF(I26&lt;&gt;0,I26+'Basic Price Adjustment'!$E49,"")</f>
        <v>87.26</v>
      </c>
      <c r="K26" s="120">
        <v>82.75</v>
      </c>
      <c r="L26" s="22">
        <f>IF(K26&lt;&gt;0,K26+'Basic Price Adjustment'!$E49,"")</f>
        <v>81.73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97.98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108.74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163.66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I6:J6"/>
    <mergeCell ref="I7:J7"/>
    <mergeCell ref="I8:J8"/>
    <mergeCell ref="C2:D2"/>
    <mergeCell ref="E2:L2"/>
    <mergeCell ref="G8:H8"/>
    <mergeCell ref="G7:H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M7:N7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82</v>
      </c>
      <c r="P10" s="25">
        <f>IF(O10&lt;&gt;0,O10+'Basic Price Adjustment'!$E33,"")</f>
        <v>81.260000000000005</v>
      </c>
      <c r="Q10" s="129">
        <v>85.5</v>
      </c>
      <c r="R10" s="25">
        <f>IF(Q10&lt;&gt;0,Q10+'Basic Price Adjustment'!$E33,"")</f>
        <v>84.76</v>
      </c>
      <c r="S10" s="129">
        <v>59.2</v>
      </c>
      <c r="T10" s="25">
        <f>IF(S10&lt;&gt;0,S10+'Basic Price Adjustment'!$E33,"")</f>
        <v>58.46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88</v>
      </c>
      <c r="P11" s="21">
        <f>IF(O11&lt;&gt;0,O11+'Basic Price Adjustment'!$E34,"")</f>
        <v>87.18</v>
      </c>
      <c r="Q11" s="117">
        <v>88.75</v>
      </c>
      <c r="R11" s="21">
        <f>IF(Q11&lt;&gt;0,Q11+'Basic Price Adjustment'!$E34,"")</f>
        <v>87.93</v>
      </c>
      <c r="S11" s="117">
        <v>62.25</v>
      </c>
      <c r="T11" s="21">
        <f>IF(S11&lt;&gt;0,S11+'Basic Price Adjustment'!$E34,"")</f>
        <v>61.43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88</v>
      </c>
      <c r="P12" s="22">
        <f>IF(O12&lt;&gt;0,O12+'Basic Price Adjustment'!$E35,"")</f>
        <v>87.08</v>
      </c>
      <c r="Q12" s="117">
        <v>88</v>
      </c>
      <c r="R12" s="22">
        <f>IF(Q12&lt;&gt;0,Q12+'Basic Price Adjustment'!$E35,"")</f>
        <v>87.08</v>
      </c>
      <c r="S12" s="117">
        <v>61.65</v>
      </c>
      <c r="T12" s="22">
        <f>IF(S12&lt;&gt;0,S12+'Basic Price Adjustment'!$E35,"")</f>
        <v>60.73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88</v>
      </c>
      <c r="P13" s="21">
        <f>IF(O13&lt;&gt;0,O13+'Basic Price Adjustment'!$E36,"")</f>
        <v>87.08</v>
      </c>
      <c r="Q13" s="117">
        <v>88</v>
      </c>
      <c r="R13" s="21">
        <f>IF(Q13&lt;&gt;0,Q13+'Basic Price Adjustment'!$E36,"")</f>
        <v>87.08</v>
      </c>
      <c r="S13" s="117">
        <v>61.65</v>
      </c>
      <c r="T13" s="21">
        <f>IF(S13&lt;&gt;0,S13+'Basic Price Adjustment'!$E36,"")</f>
        <v>60.73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88</v>
      </c>
      <c r="P14" s="22">
        <f>IF(O14&lt;&gt;0,O14+'Basic Price Adjustment'!$E37,"")</f>
        <v>87.05</v>
      </c>
      <c r="Q14" s="117">
        <v>89.25</v>
      </c>
      <c r="R14" s="22">
        <f>IF(Q14&lt;&gt;0,Q14+'Basic Price Adjustment'!$E37,"")</f>
        <v>88.3</v>
      </c>
      <c r="S14" s="117">
        <v>60.8</v>
      </c>
      <c r="T14" s="22">
        <f>IF(S14&lt;&gt;0,S14+'Basic Price Adjustment'!$E37,"")</f>
        <v>59.849999999999994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100</v>
      </c>
      <c r="P15" s="21">
        <f>IF(O15&lt;&gt;0,O15+'Basic Price Adjustment'!$E38,"")</f>
        <v>99.06</v>
      </c>
      <c r="Q15" s="117">
        <v>102.75</v>
      </c>
      <c r="R15" s="21">
        <f>IF(Q15&lt;&gt;0,Q15+'Basic Price Adjustment'!$E38,"")</f>
        <v>101.81</v>
      </c>
      <c r="S15" s="117">
        <v>64.25</v>
      </c>
      <c r="T15" s="21">
        <f>IF(S15&lt;&gt;0,S15+'Basic Price Adjustment'!$E38,"")</f>
        <v>63.31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88</v>
      </c>
      <c r="P16" s="22">
        <f>IF(O16&lt;&gt;0,O16+'Basic Price Adjustment'!$E39,"")</f>
        <v>87.13</v>
      </c>
      <c r="Q16" s="117">
        <v>89.25</v>
      </c>
      <c r="R16" s="22">
        <f>IF(Q16&lt;&gt;0,Q16+'Basic Price Adjustment'!$E39,"")</f>
        <v>88.38</v>
      </c>
      <c r="S16" s="117">
        <v>66.400000000000006</v>
      </c>
      <c r="T16" s="22">
        <f>IF(S16&lt;&gt;0,S16+'Basic Price Adjustment'!$E39,"")</f>
        <v>65.53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92</v>
      </c>
      <c r="P17" s="21">
        <f>IF(O17&lt;&gt;0,O17+'Basic Price Adjustment'!$E40,"")</f>
        <v>90.89</v>
      </c>
      <c r="Q17" s="117">
        <v>92.25</v>
      </c>
      <c r="R17" s="21">
        <f>IF(Q17&lt;&gt;0,Q17+'Basic Price Adjustment'!$E40,"")</f>
        <v>91.14</v>
      </c>
      <c r="S17" s="117">
        <v>69.45</v>
      </c>
      <c r="T17" s="21">
        <f>IF(S17&lt;&gt;0,S17+'Basic Price Adjustment'!$E40,"")</f>
        <v>68.34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103</v>
      </c>
      <c r="P18" s="22">
        <f>IF(O18&lt;&gt;0,O18+'Basic Price Adjustment'!$E41,"")</f>
        <v>101.9</v>
      </c>
      <c r="Q18" s="117">
        <v>102.75</v>
      </c>
      <c r="R18" s="22">
        <f>IF(Q18&lt;&gt;0,Q18+'Basic Price Adjustment'!$E41,"")</f>
        <v>101.65</v>
      </c>
      <c r="S18" s="117">
        <v>72.2</v>
      </c>
      <c r="T18" s="22">
        <f>IF(S18&lt;&gt;0,S18+'Basic Price Adjustment'!$E41,"")</f>
        <v>71.100000000000009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92</v>
      </c>
      <c r="P19" s="21">
        <f>IF(O19&lt;&gt;0,O19+'Basic Price Adjustment'!$E42,"")</f>
        <v>90.9</v>
      </c>
      <c r="Q19" s="117">
        <v>91.5</v>
      </c>
      <c r="R19" s="21">
        <f>IF(Q19&lt;&gt;0,Q19+'Basic Price Adjustment'!$E42,"")</f>
        <v>90.4</v>
      </c>
      <c r="S19" s="117">
        <v>69.45</v>
      </c>
      <c r="T19" s="21">
        <f>IF(S19&lt;&gt;0,S19+'Basic Price Adjustment'!$E42,"")</f>
        <v>68.350000000000009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101.75</v>
      </c>
      <c r="R20" s="22">
        <f>IF(Q20&lt;&gt;0,Q20+'Basic Price Adjustment'!$E43,"")</f>
        <v>100.67</v>
      </c>
      <c r="S20" s="117">
        <v>71.3</v>
      </c>
      <c r="T20" s="22">
        <f>IF(S20&lt;&gt;0,S20+'Basic Price Adjustment'!$E43,"")</f>
        <v>70.22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102.66</v>
      </c>
      <c r="S21" s="117">
        <v>98</v>
      </c>
      <c r="T21" s="21">
        <f>IF(S21&lt;&gt;0,S21+'Basic Price Adjustment'!$E44,"")</f>
        <v>96.66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102.73</v>
      </c>
      <c r="S22" s="117">
        <v>100</v>
      </c>
      <c r="T22" s="22">
        <f>IF(S22&lt;&gt;0,S22+'Basic Price Adjustment'!$E45,"")</f>
        <v>98.73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102</v>
      </c>
      <c r="P23" s="21">
        <f>IF(O23&lt;&gt;0,O23+'Basic Price Adjustment'!$E46,"")</f>
        <v>100.71</v>
      </c>
      <c r="Q23" s="117">
        <v>104</v>
      </c>
      <c r="R23" s="21">
        <f>IF(Q23&lt;&gt;0,Q23+'Basic Price Adjustment'!$E46,"")</f>
        <v>102.71</v>
      </c>
      <c r="S23" s="117">
        <v>83.05</v>
      </c>
      <c r="T23" s="21">
        <f>IF(S23&lt;&gt;0,S23+'Basic Price Adjustment'!$E46,"")</f>
        <v>81.759999999999991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104</v>
      </c>
      <c r="P24" s="22">
        <f>IF(O24&lt;&gt;0,O24+'Basic Price Adjustment'!$E47,"")</f>
        <v>102.68</v>
      </c>
      <c r="Q24" s="117">
        <v>104</v>
      </c>
      <c r="R24" s="22">
        <f>IF(Q24&lt;&gt;0,Q24+'Basic Price Adjustment'!$E47,"")</f>
        <v>102.68</v>
      </c>
      <c r="S24" s="117">
        <v>85.55</v>
      </c>
      <c r="T24" s="22">
        <f>IF(S24&lt;&gt;0,S24+'Basic Price Adjustment'!$E47,"")</f>
        <v>84.23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96</v>
      </c>
      <c r="P25" s="21">
        <f>IF(O25&lt;&gt;0,O25+'Basic Price Adjustment'!$E48,"")</f>
        <v>94.98</v>
      </c>
      <c r="Q25" s="117">
        <v>94.25</v>
      </c>
      <c r="R25" s="21">
        <f>IF(Q25&lt;&gt;0,Q25+'Basic Price Adjustment'!$E48,"")</f>
        <v>93.23</v>
      </c>
      <c r="S25" s="117">
        <v>69.099999999999994</v>
      </c>
      <c r="T25" s="21">
        <f>IF(S25&lt;&gt;0,S25+'Basic Price Adjustment'!$E48,"")</f>
        <v>68.08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104.75</v>
      </c>
      <c r="R26" s="22">
        <f>IF(Q26&lt;&gt;0,Q26+'Basic Price Adjustment'!$E49,"")</f>
        <v>103.73</v>
      </c>
      <c r="S26" s="117">
        <v>71.3</v>
      </c>
      <c r="T26" s="22">
        <f>IF(S26&lt;&gt;0,S26+'Basic Price Adjustment'!$E49,"")</f>
        <v>70.28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111.16</v>
      </c>
      <c r="S28" s="31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M6:N6"/>
    <mergeCell ref="S6:T6"/>
    <mergeCell ref="I5:N5"/>
    <mergeCell ref="K6:L6"/>
    <mergeCell ref="I6:J6"/>
    <mergeCell ref="S3:T3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May 2025, Ip</v>
      </c>
      <c r="C5" s="102">
        <v>579</v>
      </c>
      <c r="D5" s="103">
        <v>2.2492999999999999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-0.62</v>
      </c>
      <c r="D33" s="41">
        <f>ROUND((($D$5/$D$4)-1)*$D$4*0.43,2)</f>
        <v>-0.12</v>
      </c>
      <c r="E33" s="42">
        <f>C33+D33</f>
        <v>-0.74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</v>
      </c>
      <c r="D34" s="41">
        <f t="shared" ref="D34:D51" si="1">ROUND((($D$5/$D$4)-1)*$D$4*0.43,2)</f>
        <v>-0.12</v>
      </c>
      <c r="E34" s="42">
        <f t="shared" ref="E34:E47" si="2">C34+D34</f>
        <v>-0.82</v>
      </c>
    </row>
    <row r="35" spans="1:5" x14ac:dyDescent="0.2">
      <c r="A35" s="37">
        <v>3</v>
      </c>
      <c r="B35" s="39" t="s">
        <v>105</v>
      </c>
      <c r="C35" s="40">
        <f t="shared" si="0"/>
        <v>-0.8</v>
      </c>
      <c r="D35" s="41">
        <f t="shared" si="1"/>
        <v>-0.12</v>
      </c>
      <c r="E35" s="42">
        <f t="shared" si="2"/>
        <v>-0.92</v>
      </c>
    </row>
    <row r="36" spans="1:5" x14ac:dyDescent="0.2">
      <c r="A36" s="37">
        <v>4</v>
      </c>
      <c r="B36" s="39" t="s">
        <v>106</v>
      </c>
      <c r="C36" s="40">
        <f t="shared" si="0"/>
        <v>-0.8</v>
      </c>
      <c r="D36" s="41">
        <f t="shared" si="1"/>
        <v>-0.12</v>
      </c>
      <c r="E36" s="42">
        <f t="shared" si="2"/>
        <v>-0.92</v>
      </c>
    </row>
    <row r="37" spans="1:5" x14ac:dyDescent="0.2">
      <c r="A37" s="37">
        <v>5</v>
      </c>
      <c r="B37" s="39" t="s">
        <v>107</v>
      </c>
      <c r="C37" s="40">
        <f t="shared" si="0"/>
        <v>-0.83</v>
      </c>
      <c r="D37" s="41">
        <f t="shared" si="1"/>
        <v>-0.12</v>
      </c>
      <c r="E37" s="42">
        <f t="shared" si="2"/>
        <v>-0.95</v>
      </c>
    </row>
    <row r="38" spans="1:5" x14ac:dyDescent="0.2">
      <c r="A38" s="37">
        <v>6</v>
      </c>
      <c r="B38" s="39" t="s">
        <v>108</v>
      </c>
      <c r="C38" s="40">
        <f t="shared" si="0"/>
        <v>-0.82</v>
      </c>
      <c r="D38" s="41">
        <f t="shared" si="1"/>
        <v>-0.12</v>
      </c>
      <c r="E38" s="42">
        <f t="shared" si="2"/>
        <v>-0.94</v>
      </c>
    </row>
    <row r="39" spans="1:5" x14ac:dyDescent="0.2">
      <c r="A39" s="37">
        <v>7</v>
      </c>
      <c r="B39" s="39" t="s">
        <v>109</v>
      </c>
      <c r="C39" s="40">
        <f t="shared" si="0"/>
        <v>-0.75</v>
      </c>
      <c r="D39" s="41">
        <f t="shared" si="1"/>
        <v>-0.12</v>
      </c>
      <c r="E39" s="42">
        <f t="shared" si="2"/>
        <v>-0.87</v>
      </c>
    </row>
    <row r="40" spans="1:5" x14ac:dyDescent="0.2">
      <c r="A40" s="37">
        <v>8</v>
      </c>
      <c r="B40" s="39" t="s">
        <v>110</v>
      </c>
      <c r="C40" s="40">
        <f t="shared" si="0"/>
        <v>-0.99</v>
      </c>
      <c r="D40" s="41">
        <f t="shared" si="1"/>
        <v>-0.12</v>
      </c>
      <c r="E40" s="42">
        <f t="shared" si="2"/>
        <v>-1.1099999999999999</v>
      </c>
    </row>
    <row r="41" spans="1:5" x14ac:dyDescent="0.2">
      <c r="A41" s="37">
        <v>9</v>
      </c>
      <c r="B41" s="39" t="s">
        <v>111</v>
      </c>
      <c r="C41" s="40">
        <f t="shared" si="0"/>
        <v>-0.98</v>
      </c>
      <c r="D41" s="41">
        <f t="shared" si="1"/>
        <v>-0.12</v>
      </c>
      <c r="E41" s="42">
        <f t="shared" si="2"/>
        <v>-1.1000000000000001</v>
      </c>
    </row>
    <row r="42" spans="1:5" x14ac:dyDescent="0.2">
      <c r="A42" s="37">
        <v>10</v>
      </c>
      <c r="B42" s="39" t="s">
        <v>112</v>
      </c>
      <c r="C42" s="40">
        <f t="shared" si="0"/>
        <v>-0.98</v>
      </c>
      <c r="D42" s="41">
        <f t="shared" si="1"/>
        <v>-0.12</v>
      </c>
      <c r="E42" s="42">
        <f t="shared" si="2"/>
        <v>-1.1000000000000001</v>
      </c>
    </row>
    <row r="43" spans="1:5" x14ac:dyDescent="0.2">
      <c r="A43" s="37">
        <v>11</v>
      </c>
      <c r="B43" s="39" t="s">
        <v>113</v>
      </c>
      <c r="C43" s="40">
        <f t="shared" si="0"/>
        <v>-0.96</v>
      </c>
      <c r="D43" s="41">
        <f t="shared" si="1"/>
        <v>-0.12</v>
      </c>
      <c r="E43" s="42">
        <f t="shared" si="2"/>
        <v>-1.08</v>
      </c>
    </row>
    <row r="44" spans="1:5" x14ac:dyDescent="0.2">
      <c r="A44" s="37">
        <v>12</v>
      </c>
      <c r="B44" s="39" t="s">
        <v>114</v>
      </c>
      <c r="C44" s="40">
        <f t="shared" si="0"/>
        <v>-1.22</v>
      </c>
      <c r="D44" s="41">
        <f t="shared" si="1"/>
        <v>-0.12</v>
      </c>
      <c r="E44" s="42">
        <f t="shared" si="2"/>
        <v>-1.3399999999999999</v>
      </c>
    </row>
    <row r="45" spans="1:5" x14ac:dyDescent="0.2">
      <c r="A45" s="37">
        <v>13</v>
      </c>
      <c r="B45" s="39" t="s">
        <v>115</v>
      </c>
      <c r="C45" s="40">
        <f t="shared" si="0"/>
        <v>-1.1499999999999999</v>
      </c>
      <c r="D45" s="41">
        <f t="shared" si="1"/>
        <v>-0.12</v>
      </c>
      <c r="E45" s="42">
        <f t="shared" si="2"/>
        <v>-1.27</v>
      </c>
    </row>
    <row r="46" spans="1:5" x14ac:dyDescent="0.2">
      <c r="A46" s="37">
        <v>14</v>
      </c>
      <c r="B46" s="39" t="s">
        <v>116</v>
      </c>
      <c r="C46" s="40">
        <f t="shared" si="0"/>
        <v>-1.17</v>
      </c>
      <c r="D46" s="41">
        <f t="shared" si="1"/>
        <v>-0.12</v>
      </c>
      <c r="E46" s="42">
        <f t="shared" si="2"/>
        <v>-1.29</v>
      </c>
    </row>
    <row r="47" spans="1:5" x14ac:dyDescent="0.2">
      <c r="A47" s="37">
        <v>15</v>
      </c>
      <c r="B47" s="39" t="s">
        <v>117</v>
      </c>
      <c r="C47" s="40">
        <f t="shared" si="0"/>
        <v>-1.2</v>
      </c>
      <c r="D47" s="41">
        <f t="shared" si="1"/>
        <v>-0.12</v>
      </c>
      <c r="E47" s="42">
        <f t="shared" si="2"/>
        <v>-1.3199999999999998</v>
      </c>
    </row>
    <row r="48" spans="1:5" x14ac:dyDescent="0.2">
      <c r="A48" s="37">
        <v>16</v>
      </c>
      <c r="B48" s="39" t="s">
        <v>118</v>
      </c>
      <c r="C48" s="40">
        <f t="shared" si="0"/>
        <v>-0.9</v>
      </c>
      <c r="D48" s="41">
        <f t="shared" si="1"/>
        <v>-0.12</v>
      </c>
      <c r="E48" s="42">
        <f>C48+D48</f>
        <v>-1.02</v>
      </c>
    </row>
    <row r="49" spans="1:5" x14ac:dyDescent="0.2">
      <c r="A49" s="37">
        <v>17</v>
      </c>
      <c r="B49" s="39" t="s">
        <v>119</v>
      </c>
      <c r="C49" s="40">
        <f t="shared" si="0"/>
        <v>-0.9</v>
      </c>
      <c r="D49" s="41">
        <f t="shared" si="1"/>
        <v>-0.12</v>
      </c>
      <c r="E49" s="42">
        <f>C49+D49</f>
        <v>-1.02</v>
      </c>
    </row>
    <row r="50" spans="1:5" x14ac:dyDescent="0.2">
      <c r="A50" s="37">
        <v>66</v>
      </c>
      <c r="B50" s="39" t="s">
        <v>120</v>
      </c>
      <c r="C50" s="40">
        <f t="shared" si="0"/>
        <v>-1.1399999999999999</v>
      </c>
      <c r="D50" s="41">
        <f t="shared" si="1"/>
        <v>-0.12</v>
      </c>
      <c r="E50" s="42">
        <f>C50+D50</f>
        <v>-1.2599999999999998</v>
      </c>
    </row>
    <row r="51" spans="1:5" x14ac:dyDescent="0.2">
      <c r="A51" s="37">
        <v>69</v>
      </c>
      <c r="B51" s="39" t="s">
        <v>121</v>
      </c>
      <c r="C51" s="40">
        <f t="shared" si="0"/>
        <v>-1.22</v>
      </c>
      <c r="D51" s="41">
        <f t="shared" si="1"/>
        <v>-0.12</v>
      </c>
      <c r="E51" s="42">
        <f>C51+D51</f>
        <v>-1.3399999999999999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83" t="s">
        <v>298</v>
      </c>
      <c r="J2" s="183"/>
      <c r="K2" s="183"/>
      <c r="L2" s="183"/>
      <c r="M2" s="183"/>
      <c r="N2" s="183"/>
      <c r="O2" s="183"/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58" t="s">
        <v>28</v>
      </c>
      <c r="J5" s="59"/>
      <c r="K5" s="58"/>
      <c r="L5" s="59"/>
      <c r="M5" s="59"/>
      <c r="N5" s="59"/>
      <c r="O5" s="59"/>
      <c r="P5" s="59"/>
      <c r="Q5" s="169"/>
      <c r="R5" s="166"/>
    </row>
    <row r="6" spans="1:18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40</v>
      </c>
      <c r="J6" s="182"/>
      <c r="K6" s="165" t="s">
        <v>49</v>
      </c>
      <c r="L6" s="166"/>
      <c r="M6" s="181" t="s">
        <v>41</v>
      </c>
      <c r="N6" s="182"/>
      <c r="O6" s="181" t="s">
        <v>124</v>
      </c>
      <c r="P6" s="182"/>
      <c r="Q6" s="163" t="s">
        <v>247</v>
      </c>
      <c r="R6" s="170"/>
    </row>
    <row r="7" spans="1:18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43</v>
      </c>
      <c r="J7" s="160"/>
      <c r="K7" s="205">
        <v>39.250279999999997</v>
      </c>
      <c r="L7" s="206"/>
      <c r="M7" s="159" t="s">
        <v>16</v>
      </c>
      <c r="N7" s="160"/>
      <c r="O7" s="205">
        <v>38.824260000000002</v>
      </c>
      <c r="P7" s="206"/>
      <c r="Q7" s="157">
        <v>38.85622</v>
      </c>
      <c r="R7" s="212"/>
    </row>
    <row r="8" spans="1:18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44</v>
      </c>
      <c r="J8" s="162"/>
      <c r="K8" s="209">
        <v>-81.530209999999997</v>
      </c>
      <c r="L8" s="210"/>
      <c r="M8" s="161" t="s">
        <v>45</v>
      </c>
      <c r="N8" s="162"/>
      <c r="O8" s="207">
        <v>-81.750870000000006</v>
      </c>
      <c r="P8" s="208"/>
      <c r="Q8" s="192">
        <v>-82.14385</v>
      </c>
      <c r="R8" s="21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82</v>
      </c>
      <c r="F10" s="25">
        <f>IF(E10&lt;&gt;0,E10+'Basic Price Adjustment'!$E33,"")</f>
        <v>81.260000000000005</v>
      </c>
      <c r="G10" s="129">
        <v>85.5</v>
      </c>
      <c r="H10" s="25">
        <f>IF(G10&lt;&gt;0,G10+'Basic Price Adjustment'!$E33,"")</f>
        <v>84.76</v>
      </c>
      <c r="I10" s="129">
        <v>86.5</v>
      </c>
      <c r="J10" s="25">
        <f>IF(I10&lt;&gt;0,I10+'Basic Price Adjustment'!$E33,"")</f>
        <v>85.76</v>
      </c>
      <c r="K10" s="129">
        <v>91</v>
      </c>
      <c r="L10" s="25">
        <f>IF(K10&lt;&gt;0,K10+'Basic Price Adjustment'!$E33,"")</f>
        <v>90.26</v>
      </c>
      <c r="M10" s="129">
        <v>86.5</v>
      </c>
      <c r="N10" s="25">
        <f>IF(M10&lt;&gt;0,M10+'Basic Price Adjustment'!$E33,"")</f>
        <v>85.76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88</v>
      </c>
      <c r="F11" s="21">
        <f>IF(E11&lt;&gt;0,E11+'Basic Price Adjustment'!$E34,"")</f>
        <v>87.18</v>
      </c>
      <c r="G11" s="117">
        <v>88.75</v>
      </c>
      <c r="H11" s="21">
        <f>IF(G11&lt;&gt;0,G11+'Basic Price Adjustment'!$E34,"")</f>
        <v>87.93</v>
      </c>
      <c r="I11" s="117">
        <v>86.5</v>
      </c>
      <c r="J11" s="21">
        <f>IF(I11&lt;&gt;0,I11+'Basic Price Adjustment'!$E34,"")</f>
        <v>85.68</v>
      </c>
      <c r="K11" s="117">
        <v>94</v>
      </c>
      <c r="L11" s="21">
        <f>IF(K11&lt;&gt;0,K11+'Basic Price Adjustment'!$E34,"")</f>
        <v>93.18</v>
      </c>
      <c r="M11" s="117">
        <v>86.5</v>
      </c>
      <c r="N11" s="21">
        <f>IF(M11&lt;&gt;0,M11+'Basic Price Adjustment'!$E34,"")</f>
        <v>85.68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88</v>
      </c>
      <c r="F12" s="22">
        <f>IF(E12&lt;&gt;0,E12+'Basic Price Adjustment'!$E35,"")</f>
        <v>87.08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  <c r="K12" s="117">
        <v>94</v>
      </c>
      <c r="L12" s="22">
        <f>IF(K12&lt;&gt;0,K12+'Basic Price Adjustment'!$E35,"")</f>
        <v>93.08</v>
      </c>
      <c r="M12" s="117">
        <v>88</v>
      </c>
      <c r="N12" s="22">
        <f>IF(M12&lt;&gt;0,M12+'Basic Price Adjustment'!$E35,"")</f>
        <v>87.08</v>
      </c>
      <c r="O12" s="117">
        <v>96</v>
      </c>
      <c r="P12" s="22">
        <f>IF(O12&lt;&gt;0,O12+'Basic Price Adjustment'!$E35,"")</f>
        <v>95.08</v>
      </c>
      <c r="Q12" s="117">
        <v>92</v>
      </c>
      <c r="R12" s="22">
        <f>IF(Q12&lt;&gt;0,Q12+'Basic Price Adjustment'!$E35,"")</f>
        <v>91.08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88</v>
      </c>
      <c r="F13" s="21">
        <f>IF(E13&lt;&gt;0,E13+'Basic Price Adjustment'!$E36,"")</f>
        <v>87.08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  <c r="K13" s="117">
        <v>94</v>
      </c>
      <c r="L13" s="21">
        <f>IF(K13&lt;&gt;0,K13+'Basic Price Adjustment'!$E36,"")</f>
        <v>93.08</v>
      </c>
      <c r="M13" s="117">
        <v>88</v>
      </c>
      <c r="N13" s="21">
        <f>IF(M13&lt;&gt;0,M13+'Basic Price Adjustment'!$E36,"")</f>
        <v>87.08</v>
      </c>
      <c r="O13" s="117">
        <v>96</v>
      </c>
      <c r="P13" s="21">
        <f>IF(O13&lt;&gt;0,O13+'Basic Price Adjustment'!$E36,"")</f>
        <v>95.08</v>
      </c>
      <c r="Q13" s="117">
        <v>92</v>
      </c>
      <c r="R13" s="21">
        <f>IF(Q13&lt;&gt;0,Q13+'Basic Price Adjustment'!$E36,"")</f>
        <v>91.08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88</v>
      </c>
      <c r="F14" s="22">
        <f>IF(E14&lt;&gt;0,E14+'Basic Price Adjustment'!$E37,"")</f>
        <v>87.05</v>
      </c>
      <c r="G14" s="117">
        <v>89.25</v>
      </c>
      <c r="H14" s="22">
        <f>IF(G14&lt;&gt;0,G14+'Basic Price Adjustment'!$E37,"")</f>
        <v>88.3</v>
      </c>
      <c r="I14" s="117">
        <v>88</v>
      </c>
      <c r="J14" s="22">
        <f>IF(I14&lt;&gt;0,I14+'Basic Price Adjustment'!$E37,"")</f>
        <v>87.05</v>
      </c>
      <c r="K14" s="117">
        <v>95</v>
      </c>
      <c r="L14" s="22">
        <f>IF(K14&lt;&gt;0,K14+'Basic Price Adjustment'!$E37,"")</f>
        <v>94.05</v>
      </c>
      <c r="M14" s="117">
        <v>88</v>
      </c>
      <c r="N14" s="22">
        <f>IF(M14&lt;&gt;0,M14+'Basic Price Adjustment'!$E37,"")</f>
        <v>87.05</v>
      </c>
      <c r="O14" s="117">
        <v>96</v>
      </c>
      <c r="P14" s="22">
        <f>IF(O14&lt;&gt;0,O14+'Basic Price Adjustment'!$E37,"")</f>
        <v>95.05</v>
      </c>
      <c r="Q14" s="117">
        <v>92</v>
      </c>
      <c r="R14" s="22">
        <f>IF(Q14&lt;&gt;0,Q14+'Basic Price Adjustment'!$E37,"")</f>
        <v>91.05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100</v>
      </c>
      <c r="F15" s="21">
        <f>IF(E15&lt;&gt;0,E15+'Basic Price Adjustment'!$E38,"")</f>
        <v>99.06</v>
      </c>
      <c r="G15" s="117">
        <v>102.75</v>
      </c>
      <c r="H15" s="21">
        <f>IF(G15&lt;&gt;0,G15+'Basic Price Adjustment'!$E38,"")</f>
        <v>101.81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108.06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88</v>
      </c>
      <c r="F16" s="22">
        <f>IF(E16&lt;&gt;0,E16+'Basic Price Adjustment'!$E39,"")</f>
        <v>87.13</v>
      </c>
      <c r="G16" s="117">
        <v>89.25</v>
      </c>
      <c r="H16" s="22">
        <f>IF(G16&lt;&gt;0,G16+'Basic Price Adjustment'!$E39,"")</f>
        <v>88.38</v>
      </c>
      <c r="I16" s="117">
        <v>91.5</v>
      </c>
      <c r="J16" s="22">
        <f>IF(I16&lt;&gt;0,I16+'Basic Price Adjustment'!$E39,"")</f>
        <v>90.63</v>
      </c>
      <c r="K16" s="117">
        <v>95</v>
      </c>
      <c r="L16" s="22">
        <f>IF(K16&lt;&gt;0,K16+'Basic Price Adjustment'!$E39,"")</f>
        <v>94.13</v>
      </c>
      <c r="M16" s="117">
        <v>91.5</v>
      </c>
      <c r="N16" s="22">
        <f>IF(M16&lt;&gt;0,M16+'Basic Price Adjustment'!$E39,"")</f>
        <v>90.63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92</v>
      </c>
      <c r="F17" s="21">
        <f>IF(E17&lt;&gt;0,E17+'Basic Price Adjustment'!$E40,"")</f>
        <v>90.89</v>
      </c>
      <c r="G17" s="117">
        <v>92.25</v>
      </c>
      <c r="H17" s="21">
        <f>IF(G17&lt;&gt;0,G17+'Basic Price Adjustment'!$E40,"")</f>
        <v>91.14</v>
      </c>
      <c r="I17" s="117">
        <v>95.5</v>
      </c>
      <c r="J17" s="21">
        <f>IF(I17&lt;&gt;0,I17+'Basic Price Adjustment'!$E40,"")</f>
        <v>94.39</v>
      </c>
      <c r="K17" s="117">
        <v>98</v>
      </c>
      <c r="L17" s="21">
        <f>IF(K17&lt;&gt;0,K17+'Basic Price Adjustment'!$E40,"")</f>
        <v>96.89</v>
      </c>
      <c r="M17" s="117">
        <v>95.5</v>
      </c>
      <c r="N17" s="21">
        <f>IF(M17&lt;&gt;0,M17+'Basic Price Adjustment'!$E40,"")</f>
        <v>94.39</v>
      </c>
      <c r="O17" s="117">
        <v>100</v>
      </c>
      <c r="P17" s="21">
        <f>IF(O17&lt;&gt;0,O17+'Basic Price Adjustment'!$E40,"")</f>
        <v>98.89</v>
      </c>
      <c r="Q17" s="117">
        <v>102</v>
      </c>
      <c r="R17" s="21">
        <f>IF(Q17&lt;&gt;0,Q17+'Basic Price Adjustment'!$E40,"")</f>
        <v>100.89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103</v>
      </c>
      <c r="F18" s="22">
        <f>IF(E18&lt;&gt;0,E18+'Basic Price Adjustment'!$E41,"")</f>
        <v>101.9</v>
      </c>
      <c r="G18" s="117">
        <v>102.75</v>
      </c>
      <c r="H18" s="22">
        <f>IF(G18&lt;&gt;0,G18+'Basic Price Adjustment'!$E41,"")</f>
        <v>101.65</v>
      </c>
      <c r="I18" s="117">
        <v>107.5</v>
      </c>
      <c r="J18" s="22">
        <f>IF(I18&lt;&gt;0,I18+'Basic Price Adjustment'!$E41,"")</f>
        <v>106.4</v>
      </c>
      <c r="K18" s="117">
        <v>109</v>
      </c>
      <c r="L18" s="22">
        <f>IF(K18&lt;&gt;0,K18+'Basic Price Adjustment'!$E41,"")</f>
        <v>107.9</v>
      </c>
      <c r="M18" s="117">
        <v>107.5</v>
      </c>
      <c r="N18" s="22">
        <f>IF(M18&lt;&gt;0,M18+'Basic Price Adjustment'!$E41,"")</f>
        <v>106.4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92</v>
      </c>
      <c r="F19" s="21">
        <f>IF(E19&lt;&gt;0,E19+'Basic Price Adjustment'!$E42,"")</f>
        <v>90.9</v>
      </c>
      <c r="G19" s="117">
        <v>91.5</v>
      </c>
      <c r="H19" s="21">
        <f>IF(G19&lt;&gt;0,G19+'Basic Price Adjustment'!$E42,"")</f>
        <v>90.4</v>
      </c>
      <c r="I19" s="117">
        <v>95.5</v>
      </c>
      <c r="J19" s="21">
        <f>IF(I19&lt;&gt;0,I19+'Basic Price Adjustment'!$E42,"")</f>
        <v>94.4</v>
      </c>
      <c r="K19" s="117">
        <v>97</v>
      </c>
      <c r="L19" s="21">
        <f>IF(K19&lt;&gt;0,K19+'Basic Price Adjustment'!$E42,"")</f>
        <v>95.9</v>
      </c>
      <c r="M19" s="117">
        <v>95.5</v>
      </c>
      <c r="N19" s="21">
        <f>IF(M19&lt;&gt;0,M19+'Basic Price Adjustment'!$E42,"")</f>
        <v>94.4</v>
      </c>
      <c r="O19" s="117">
        <v>100</v>
      </c>
      <c r="P19" s="21">
        <f>IF(O19&lt;&gt;0,O19+'Basic Price Adjustment'!$E42,"")</f>
        <v>98.9</v>
      </c>
      <c r="Q19" s="117">
        <v>102</v>
      </c>
      <c r="R19" s="21">
        <f>IF(Q19&lt;&gt;0,Q19+'Basic Price Adjustment'!$E42,"")</f>
        <v>100.9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100</v>
      </c>
      <c r="F20" s="22">
        <f>IF(E20&lt;&gt;0,E20+'Basic Price Adjustment'!$E43,"")</f>
        <v>98.92</v>
      </c>
      <c r="G20" s="117">
        <v>101.75</v>
      </c>
      <c r="H20" s="22">
        <f>IF(G20&lt;&gt;0,G20+'Basic Price Adjustment'!$E43,"")</f>
        <v>100.67</v>
      </c>
      <c r="I20" s="117">
        <v>104.5</v>
      </c>
      <c r="J20" s="22">
        <f>IF(I20&lt;&gt;0,I20+'Basic Price Adjustment'!$E43,"")</f>
        <v>103.42</v>
      </c>
      <c r="K20" s="117">
        <v>108</v>
      </c>
      <c r="L20" s="22">
        <f>IF(K20&lt;&gt;0,K20+'Basic Price Adjustment'!$E43,"")</f>
        <v>106.92</v>
      </c>
      <c r="M20" s="117">
        <v>104.5</v>
      </c>
      <c r="N20" s="22">
        <f>IF(M20&lt;&gt;0,M20+'Basic Price Adjustment'!$E43,"")</f>
        <v>103.42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102.66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109.66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102.73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109.73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102</v>
      </c>
      <c r="F23" s="21">
        <f>IF(E23&lt;&gt;0,E23+'Basic Price Adjustment'!$E46,"")</f>
        <v>100.71</v>
      </c>
      <c r="G23" s="117">
        <v>104</v>
      </c>
      <c r="H23" s="21">
        <f>IF(G23&lt;&gt;0,G23+'Basic Price Adjustment'!$E46,"")</f>
        <v>102.71</v>
      </c>
      <c r="I23" s="117">
        <v>113.5</v>
      </c>
      <c r="J23" s="21">
        <f>IF(I23&lt;&gt;0,I23+'Basic Price Adjustment'!$E46,"")</f>
        <v>112.21</v>
      </c>
      <c r="K23" s="117">
        <v>111</v>
      </c>
      <c r="L23" s="21">
        <f>IF(K23&lt;&gt;0,K23+'Basic Price Adjustment'!$E46,"")</f>
        <v>109.71</v>
      </c>
      <c r="M23" s="117">
        <v>113.5</v>
      </c>
      <c r="N23" s="21">
        <f>IF(M23&lt;&gt;0,M23+'Basic Price Adjustment'!$E46,"")</f>
        <v>112.21</v>
      </c>
      <c r="O23" s="117">
        <v>110</v>
      </c>
      <c r="P23" s="21">
        <f>IF(O23&lt;&gt;0,O23+'Basic Price Adjustment'!$E46,"")</f>
        <v>108.71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104</v>
      </c>
      <c r="F24" s="22">
        <f>IF(E24&lt;&gt;0,E24+'Basic Price Adjustment'!$E47,"")</f>
        <v>102.68</v>
      </c>
      <c r="G24" s="117">
        <v>104</v>
      </c>
      <c r="H24" s="22">
        <f>IF(G24&lt;&gt;0,G24+'Basic Price Adjustment'!$E47,"")</f>
        <v>102.68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109.68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</v>
      </c>
      <c r="F25" s="21">
        <f>IF(E25&lt;&gt;0,E25+'Basic Price Adjustment'!$E48,"")</f>
        <v>94.98</v>
      </c>
      <c r="G25" s="117">
        <v>94.25</v>
      </c>
      <c r="H25" s="21">
        <f>IF(G25&lt;&gt;0,G25+'Basic Price Adjustment'!$E48,"")</f>
        <v>93.23</v>
      </c>
      <c r="I25" s="117">
        <v>103.5</v>
      </c>
      <c r="J25" s="21">
        <f>IF(I25&lt;&gt;0,I25+'Basic Price Adjustment'!$E48,"")</f>
        <v>102.48</v>
      </c>
      <c r="K25" s="117">
        <v>100</v>
      </c>
      <c r="L25" s="21">
        <f>IF(K25&lt;&gt;0,K25+'Basic Price Adjustment'!$E48,"")</f>
        <v>98.98</v>
      </c>
      <c r="M25" s="117">
        <v>103.5</v>
      </c>
      <c r="N25" s="21">
        <f>IF(M25&lt;&gt;0,M25+'Basic Price Adjustment'!$E48,"")</f>
        <v>102.48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102</v>
      </c>
      <c r="F26" s="22">
        <f>IF(E26&lt;&gt;0,E26+'Basic Price Adjustment'!$E49,"")</f>
        <v>100.98</v>
      </c>
      <c r="G26" s="117">
        <v>104.75</v>
      </c>
      <c r="H26" s="22">
        <f>IF(G26&lt;&gt;0,G26+'Basic Price Adjustment'!$E49,"")</f>
        <v>103.73</v>
      </c>
      <c r="I26" s="117">
        <v>103.5</v>
      </c>
      <c r="J26" s="22">
        <f>IF(I26&lt;&gt;0,I26+'Basic Price Adjustment'!$E49,"")</f>
        <v>102.48</v>
      </c>
      <c r="K26" s="117">
        <v>112</v>
      </c>
      <c r="L26" s="22">
        <f>IF(K26&lt;&gt;0,K26+'Basic Price Adjustment'!$E49,"")</f>
        <v>110.98</v>
      </c>
      <c r="M26" s="117">
        <v>103.5</v>
      </c>
      <c r="N26" s="22">
        <f>IF(M26&lt;&gt;0,M26+'Basic Price Adjustment'!$E49,"")</f>
        <v>102.48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121.24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127.74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111.16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118.66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G2:H2"/>
    <mergeCell ref="G4:H4"/>
    <mergeCell ref="G6:H6"/>
    <mergeCell ref="E3:H3"/>
    <mergeCell ref="E5:H5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303</v>
      </c>
      <c r="D2" s="183"/>
      <c r="E2" s="183" t="s">
        <v>304</v>
      </c>
      <c r="F2" s="183"/>
      <c r="G2" s="187" t="s">
        <v>306</v>
      </c>
      <c r="H2" s="187"/>
      <c r="I2" s="187"/>
      <c r="J2" s="187"/>
      <c r="K2" s="187"/>
      <c r="L2" s="187"/>
    </row>
    <row r="3" spans="1:12" s="27" customFormat="1" ht="30" customHeight="1" thickBot="1" x14ac:dyDescent="0.25">
      <c r="A3" s="176" t="s">
        <v>10</v>
      </c>
      <c r="B3" s="136" t="s">
        <v>245</v>
      </c>
      <c r="C3" s="165">
        <v>192590</v>
      </c>
      <c r="D3" s="166"/>
      <c r="E3" s="165">
        <v>120293</v>
      </c>
      <c r="F3" s="16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77"/>
      <c r="B4" s="179" t="s">
        <v>11</v>
      </c>
      <c r="C4" s="165" t="s">
        <v>274</v>
      </c>
      <c r="D4" s="16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77"/>
      <c r="B5" s="180"/>
      <c r="C5" s="163" t="s">
        <v>275</v>
      </c>
      <c r="D5" s="164"/>
      <c r="E5" s="163" t="s">
        <v>157</v>
      </c>
      <c r="F5" s="164"/>
      <c r="G5" s="163" t="s">
        <v>101</v>
      </c>
      <c r="H5" s="164"/>
      <c r="I5" s="163" t="s">
        <v>261</v>
      </c>
      <c r="J5" s="170"/>
      <c r="K5" s="71" t="s">
        <v>74</v>
      </c>
      <c r="L5" s="53"/>
    </row>
    <row r="6" spans="1:12" ht="20.100000000000001" customHeight="1" x14ac:dyDescent="0.2">
      <c r="A6" s="177"/>
      <c r="B6" s="23" t="s">
        <v>15</v>
      </c>
      <c r="C6" s="157">
        <v>39.592500000000001</v>
      </c>
      <c r="D6" s="158"/>
      <c r="E6" s="157"/>
      <c r="F6" s="158"/>
      <c r="G6" s="157" t="s">
        <v>17</v>
      </c>
      <c r="H6" s="158"/>
      <c r="I6" s="157" t="s">
        <v>285</v>
      </c>
      <c r="J6" s="196"/>
      <c r="K6" s="95" t="s">
        <v>76</v>
      </c>
      <c r="L6" s="96"/>
    </row>
    <row r="7" spans="1:12" ht="20.100000000000001" customHeight="1" thickBot="1" x14ac:dyDescent="0.25">
      <c r="A7" s="178"/>
      <c r="B7" s="24"/>
      <c r="C7" s="155">
        <v>-77.635800000000003</v>
      </c>
      <c r="D7" s="156"/>
      <c r="E7" s="155"/>
      <c r="F7" s="156"/>
      <c r="G7" s="155" t="s">
        <v>85</v>
      </c>
      <c r="H7" s="156"/>
      <c r="I7" s="192" t="s">
        <v>286</v>
      </c>
      <c r="J7" s="193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53.26</v>
      </c>
      <c r="E9" s="129">
        <v>70</v>
      </c>
      <c r="F9" s="25">
        <f>IF(E9&lt;&gt;0,E9+'Basic Price Adjustment'!$E33,"")</f>
        <v>69.260000000000005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66.12</v>
      </c>
      <c r="K9" s="129">
        <v>67</v>
      </c>
      <c r="L9" s="25">
        <f>IF(K9&lt;&gt;0,K9+'Basic Price Adjustment'!$E33,"")</f>
        <v>66.260000000000005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59.68</v>
      </c>
      <c r="E10" s="117">
        <v>70</v>
      </c>
      <c r="F10" s="21">
        <f>IF(E10&lt;&gt;0,E10+'Basic Price Adjustment'!$E34,"")</f>
        <v>69.180000000000007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79.830000000000013</v>
      </c>
      <c r="K10" s="117">
        <v>75.7</v>
      </c>
      <c r="L10" s="21">
        <f>IF(K10&lt;&gt;0,K10+'Basic Price Adjustment'!$E34,"")</f>
        <v>74.88000000000001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60.78</v>
      </c>
      <c r="E11" s="117">
        <v>75</v>
      </c>
      <c r="F11" s="22">
        <f>IF(E11&lt;&gt;0,E11+'Basic Price Adjustment'!$E35,"")</f>
        <v>74.08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72.38</v>
      </c>
      <c r="K11" s="117">
        <v>73.3</v>
      </c>
      <c r="L11" s="22">
        <f>IF(K11&lt;&gt;0,K11+'Basic Price Adjustment'!$E35,"")</f>
        <v>72.38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60.78</v>
      </c>
      <c r="E12" s="117">
        <v>75</v>
      </c>
      <c r="F12" s="21">
        <f>IF(E12&lt;&gt;0,E12+'Basic Price Adjustment'!$E36,"")</f>
        <v>74.08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72.38</v>
      </c>
      <c r="K12" s="117">
        <v>73.3</v>
      </c>
      <c r="L12" s="21">
        <f>IF(K12&lt;&gt;0,K12+'Basic Price Adjustment'!$E36,"")</f>
        <v>72.38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60.75</v>
      </c>
      <c r="E13" s="117">
        <v>90</v>
      </c>
      <c r="F13" s="22">
        <f>IF(E13&lt;&gt;0,E13+'Basic Price Adjustment'!$E37,"")</f>
        <v>89.05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72.349999999999994</v>
      </c>
      <c r="K13" s="117">
        <v>73.3</v>
      </c>
      <c r="L13" s="22">
        <f>IF(K13&lt;&gt;0,K13+'Basic Price Adjustment'!$E37,"")</f>
        <v>72.349999999999994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63.86</v>
      </c>
      <c r="E14" s="117">
        <v>100</v>
      </c>
      <c r="F14" s="21">
        <f>IF(E14&lt;&gt;0,E14+'Basic Price Adjustment'!$E38,"")</f>
        <v>99.06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79.62</v>
      </c>
      <c r="K14" s="117">
        <v>79.5</v>
      </c>
      <c r="L14" s="21">
        <f>IF(K14&lt;&gt;0,K14+'Basic Price Adjustment'!$E38,"")</f>
        <v>78.56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60.830000000000005</v>
      </c>
      <c r="E15" s="117">
        <v>80</v>
      </c>
      <c r="F15" s="22">
        <f>IF(E15&lt;&gt;0,E15+'Basic Price Adjustment'!$E39,"")</f>
        <v>79.13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80.88</v>
      </c>
      <c r="K15" s="117">
        <v>78.95</v>
      </c>
      <c r="L15" s="22">
        <f>IF(K15&lt;&gt;0,K15+'Basic Price Adjustment'!$E39,"")</f>
        <v>78.08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68.09</v>
      </c>
      <c r="E16" s="117">
        <v>90</v>
      </c>
      <c r="F16" s="21">
        <f>IF(E16&lt;&gt;0,E16+'Basic Price Adjustment'!$E40,"")</f>
        <v>88.89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80.92</v>
      </c>
      <c r="K16" s="117">
        <v>81.95</v>
      </c>
      <c r="L16" s="21">
        <f>IF(K16&lt;&gt;0,K16+'Basic Price Adjustment'!$E40,"")</f>
        <v>80.84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71.800000000000011</v>
      </c>
      <c r="E17" s="117">
        <v>90</v>
      </c>
      <c r="F17" s="22">
        <f>IF(E17&lt;&gt;0,E17+'Basic Price Adjustment'!$E41,"")</f>
        <v>88.9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100.9</v>
      </c>
      <c r="K17" s="117">
        <v>97.85</v>
      </c>
      <c r="L17" s="22">
        <f>IF(K17&lt;&gt;0,K17+'Basic Price Adjustment'!$E41,"")</f>
        <v>96.75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68.100000000000009</v>
      </c>
      <c r="E18" s="117">
        <v>90</v>
      </c>
      <c r="F18" s="21">
        <f>IF(E18&lt;&gt;0,E18+'Basic Price Adjustment'!$E42,"")</f>
        <v>88.9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80.930000000000007</v>
      </c>
      <c r="K18" s="117">
        <v>81.95</v>
      </c>
      <c r="L18" s="21">
        <f>IF(K18&lt;&gt;0,K18+'Basic Price Adjustment'!$E42,"")</f>
        <v>80.850000000000009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71.820000000000007</v>
      </c>
      <c r="E19" s="117">
        <v>100</v>
      </c>
      <c r="F19" s="22">
        <f>IF(E19&lt;&gt;0,E19+'Basic Price Adjustment'!$E43,"")</f>
        <v>98.92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88.12</v>
      </c>
      <c r="K19" s="117">
        <v>86.5</v>
      </c>
      <c r="L19" s="22">
        <f>IF(K19&lt;&gt;0,K19+'Basic Price Adjustment'!$E43,"")</f>
        <v>85.42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75.259999999999991</v>
      </c>
      <c r="E20" s="117">
        <v>105</v>
      </c>
      <c r="F20" s="21">
        <f>IF(E20&lt;&gt;0,E20+'Basic Price Adjustment'!$E44,"")</f>
        <v>103.66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79.23</v>
      </c>
      <c r="E21" s="117">
        <v>115</v>
      </c>
      <c r="F21" s="22">
        <f>IF(E21&lt;&gt;0,E21+'Basic Price Adjustment'!$E45,"")</f>
        <v>113.73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75.309999999999988</v>
      </c>
      <c r="E22" s="117">
        <v>115</v>
      </c>
      <c r="F22" s="21">
        <f>IF(E22&lt;&gt;0,E22+'Basic Price Adjustment'!$E46,"")</f>
        <v>113.71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79.180000000000007</v>
      </c>
      <c r="E23" s="117">
        <v>125</v>
      </c>
      <c r="F23" s="22">
        <f>IF(E23&lt;&gt;0,E23+'Basic Price Adjustment'!$E47,"")</f>
        <v>123.68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64.78</v>
      </c>
      <c r="E24" s="117">
        <v>90</v>
      </c>
      <c r="F24" s="21">
        <f>IF(E24&lt;&gt;0,E24+'Basic Price Adjustment'!$E48,"")</f>
        <v>88.98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91.62</v>
      </c>
      <c r="K24" s="117">
        <v>87.17</v>
      </c>
      <c r="L24" s="21">
        <f>IF(K24&lt;&gt;0,K24+'Basic Price Adjustment'!$E48,"")</f>
        <v>86.15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67.180000000000007</v>
      </c>
      <c r="E25" s="117">
        <v>100</v>
      </c>
      <c r="F25" s="22">
        <f>IF(E25&lt;&gt;0,E25+'Basic Price Adjustment'!$E49,"")</f>
        <v>98.98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99.54</v>
      </c>
      <c r="K25" s="117">
        <v>88.28</v>
      </c>
      <c r="L25" s="22">
        <f>IF(K25&lt;&gt;0,K25+'Basic Price Adjustment'!$E49,"")</f>
        <v>87.26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198.74</v>
      </c>
      <c r="E26" s="118">
        <v>155</v>
      </c>
      <c r="F26" s="21">
        <f>IF(E26&lt;&gt;0,E26+'Basic Price Adjustment'!$E50,"")</f>
        <v>153.74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198.66</v>
      </c>
      <c r="E27" s="118">
        <v>110</v>
      </c>
      <c r="F27" s="26">
        <f>IF(E27&lt;&gt;0,E27+'Basic Price Adjustment'!$E51,"")</f>
        <v>108.66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G2:L2"/>
    <mergeCell ref="E2:F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73</v>
      </c>
      <c r="F10" s="25">
        <f>IF(E10&lt;&gt;0,E10+'Basic Price Adjustment'!$E33,"")</f>
        <v>72.260000000000005</v>
      </c>
      <c r="G10" s="129">
        <v>86.5</v>
      </c>
      <c r="H10" s="25">
        <f>IF(G10&lt;&gt;0,G10+'Basic Price Adjustment'!$E33,"")</f>
        <v>85.76</v>
      </c>
      <c r="I10" s="129">
        <v>86.5</v>
      </c>
      <c r="J10" s="25">
        <f>IF(I10&lt;&gt;0,I10+'Basic Price Adjustment'!$E33,"")</f>
        <v>85.76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80</v>
      </c>
      <c r="F11" s="21">
        <f>IF(E11&lt;&gt;0,E11+'Basic Price Adjustment'!$E34,"")</f>
        <v>79.180000000000007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78</v>
      </c>
      <c r="F12" s="22">
        <f>IF(E12&lt;&gt;0,E12+'Basic Price Adjustment'!$E35,"")</f>
        <v>77.08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78</v>
      </c>
      <c r="F13" s="21">
        <f>IF(E13&lt;&gt;0,E13+'Basic Price Adjustment'!$E36,"")</f>
        <v>77.08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78</v>
      </c>
      <c r="F14" s="22">
        <f>IF(E14&lt;&gt;0,E14+'Basic Price Adjustment'!$E37,"")</f>
        <v>77.05</v>
      </c>
      <c r="G14" s="117">
        <v>88</v>
      </c>
      <c r="H14" s="22">
        <f>IF(G14&lt;&gt;0,G14+'Basic Price Adjustment'!$E37,"")</f>
        <v>87.05</v>
      </c>
      <c r="I14" s="117">
        <v>88</v>
      </c>
      <c r="J14" s="22">
        <f>IF(I14&lt;&gt;0,I14+'Basic Price Adjustment'!$E37,"")</f>
        <v>87.05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93</v>
      </c>
      <c r="F15" s="21">
        <f>IF(E15&lt;&gt;0,E15+'Basic Price Adjustment'!$E38,"")</f>
        <v>92.06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</v>
      </c>
      <c r="F16" s="22">
        <f>IF(E16&lt;&gt;0,E16+'Basic Price Adjustment'!$E39,"")</f>
        <v>79.13</v>
      </c>
      <c r="G16" s="117">
        <v>91.5</v>
      </c>
      <c r="H16" s="22">
        <f>IF(G16&lt;&gt;0,G16+'Basic Price Adjustment'!$E39,"")</f>
        <v>90.63</v>
      </c>
      <c r="I16" s="117">
        <v>91.5</v>
      </c>
      <c r="J16" s="22">
        <f>IF(I16&lt;&gt;0,I16+'Basic Price Adjustment'!$E39,"")</f>
        <v>90.63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81.5</v>
      </c>
      <c r="F17" s="21">
        <f>IF(E17&lt;&gt;0,E17+'Basic Price Adjustment'!$E40,"")</f>
        <v>80.39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83.5</v>
      </c>
      <c r="F18" s="22">
        <f>IF(E18&lt;&gt;0,E18+'Basic Price Adjustment'!$E41,"")</f>
        <v>82.4</v>
      </c>
      <c r="G18" s="117">
        <v>107.5</v>
      </c>
      <c r="H18" s="22">
        <f>IF(G18&lt;&gt;0,G18+'Basic Price Adjustment'!$E41,"")</f>
        <v>106.4</v>
      </c>
      <c r="I18" s="117">
        <v>107.5</v>
      </c>
      <c r="J18" s="22">
        <f>IF(I18&lt;&gt;0,I18+'Basic Price Adjustment'!$E41,"")</f>
        <v>106.4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81.5</v>
      </c>
      <c r="F19" s="21">
        <f>IF(E19&lt;&gt;0,E19+'Basic Price Adjustment'!$E42,"")</f>
        <v>80.400000000000006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101</v>
      </c>
      <c r="F20" s="22">
        <f>IF(E20&lt;&gt;0,E20+'Basic Price Adjustment'!$E43,"")</f>
        <v>99.92</v>
      </c>
      <c r="G20" s="117">
        <v>104.5</v>
      </c>
      <c r="H20" s="22">
        <f>IF(G20&lt;&gt;0,G20+'Basic Price Adjustment'!$E43,"")</f>
        <v>103.42</v>
      </c>
      <c r="I20" s="117">
        <v>104.5</v>
      </c>
      <c r="J20" s="22">
        <f>IF(I20&lt;&gt;0,I20+'Basic Price Adjustment'!$E43,"")</f>
        <v>103.42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113</v>
      </c>
      <c r="F21" s="21">
        <f>IF(E21&lt;&gt;0,E21+'Basic Price Adjustment'!$E44,"")</f>
        <v>111.66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125</v>
      </c>
      <c r="F22" s="22">
        <f>IF(E22&lt;&gt;0,E22+'Basic Price Adjustment'!$E45,"")</f>
        <v>123.73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111</v>
      </c>
      <c r="F23" s="21">
        <f>IF(E23&lt;&gt;0,E23+'Basic Price Adjustment'!$E46,"")</f>
        <v>109.71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122</v>
      </c>
      <c r="F24" s="22">
        <f>IF(E24&lt;&gt;0,E24+'Basic Price Adjustment'!$E47,"")</f>
        <v>120.68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81</v>
      </c>
      <c r="F25" s="21">
        <f>IF(E25&lt;&gt;0,E25+'Basic Price Adjustment'!$E48,"")</f>
        <v>79.98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103</v>
      </c>
      <c r="F26" s="22">
        <f>IF(E26&lt;&gt;0,E26+'Basic Price Adjustment'!$E49,"")</f>
        <v>101.98</v>
      </c>
      <c r="G26" s="117">
        <v>103.5</v>
      </c>
      <c r="H26" s="22">
        <f>IF(G26&lt;&gt;0,G26+'Basic Price Adjustment'!$E49,"")</f>
        <v>102.48</v>
      </c>
      <c r="I26" s="117">
        <v>103.5</v>
      </c>
      <c r="J26" s="22">
        <f>IF(I26&lt;&gt;0,I26+'Basic Price Adjustment'!$E49,"")</f>
        <v>102.48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9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62</v>
      </c>
      <c r="R10" s="25">
        <f>IF(Q10&lt;&gt;0,Q10+'Basic Price Adjustment'!$E33,"")</f>
        <v>61.26</v>
      </c>
      <c r="S10" s="129">
        <v>68.25</v>
      </c>
      <c r="T10" s="25">
        <f>IF(S10&lt;&gt;0,S10+'Basic Price Adjustment'!$E33,"")</f>
        <v>67.510000000000005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68.25</v>
      </c>
      <c r="T11" s="21">
        <f>IF(S11&lt;&gt;0,S11+'Basic Price Adjustment'!$E34,"")</f>
        <v>67.430000000000007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66</v>
      </c>
      <c r="R12" s="22">
        <f>IF(Q12&lt;&gt;0,Q12+'Basic Price Adjustment'!$E35,"")</f>
        <v>65.08</v>
      </c>
      <c r="S12" s="117">
        <v>74.25</v>
      </c>
      <c r="T12" s="22">
        <f>IF(S12&lt;&gt;0,S12+'Basic Price Adjustment'!$E35,"")</f>
        <v>73.33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74.25</v>
      </c>
      <c r="T13" s="21">
        <f>IF(S13&lt;&gt;0,S13+'Basic Price Adjustment'!$E36,"")</f>
        <v>73.33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66</v>
      </c>
      <c r="R14" s="22">
        <f>IF(Q14&lt;&gt;0,Q14+'Basic Price Adjustment'!$E37,"")</f>
        <v>65.05</v>
      </c>
      <c r="S14" s="117">
        <v>74.25</v>
      </c>
      <c r="T14" s="22">
        <f>IF(S14&lt;&gt;0,S14+'Basic Price Adjustment'!$E37,"")</f>
        <v>73.3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>
        <v>80.5</v>
      </c>
      <c r="T15" s="21">
        <f>IF(S15&lt;&gt;0,S15+'Basic Price Adjustment'!$E38,"")</f>
        <v>79.56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69</v>
      </c>
      <c r="R16" s="22">
        <f>IF(Q16&lt;&gt;0,Q16+'Basic Price Adjustment'!$E39,"")</f>
        <v>68.13</v>
      </c>
      <c r="S16" s="117">
        <v>75.5</v>
      </c>
      <c r="T16" s="22">
        <f>IF(S16&lt;&gt;0,S16+'Basic Price Adjustment'!$E39,"")</f>
        <v>74.63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81</v>
      </c>
      <c r="T17" s="21">
        <f>IF(S17&lt;&gt;0,S17+'Basic Price Adjustment'!$E40,"")</f>
        <v>79.89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75.5</v>
      </c>
      <c r="R18" s="22">
        <f>IF(Q18&lt;&gt;0,Q18+'Basic Price Adjustment'!$E41,"")</f>
        <v>74.400000000000006</v>
      </c>
      <c r="S18" s="117">
        <v>83.5</v>
      </c>
      <c r="T18" s="22">
        <f>IF(S18&lt;&gt;0,S18+'Basic Price Adjustment'!$E41,"")</f>
        <v>82.4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81</v>
      </c>
      <c r="T19" s="21">
        <f>IF(S19&lt;&gt;0,S19+'Basic Price Adjustment'!$E42,"")</f>
        <v>79.900000000000006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93</v>
      </c>
      <c r="R20" s="22">
        <f>IF(Q20&lt;&gt;0,Q20+'Basic Price Adjustment'!$E43,"")</f>
        <v>91.92</v>
      </c>
      <c r="S20" s="117">
        <v>83.5</v>
      </c>
      <c r="T20" s="22">
        <f>IF(S20&lt;&gt;0,S20+'Basic Price Adjustment'!$E43,"")</f>
        <v>82.42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116</v>
      </c>
      <c r="R22" s="22">
        <f>IF(Q22&lt;&gt;0,Q22+'Basic Price Adjustment'!$E45,"")</f>
        <v>114.73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120</v>
      </c>
      <c r="R24" s="22">
        <f>IF(Q24&lt;&gt;0,Q24+'Basic Price Adjustment'!$E47,"")</f>
        <v>118.68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79</v>
      </c>
      <c r="T25" s="21">
        <f>IF(S25&lt;&gt;0,S25+'Basic Price Adjustment'!$E48,"")</f>
        <v>77.98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97</v>
      </c>
      <c r="R26" s="22">
        <f>IF(Q26&lt;&gt;0,Q26+'Basic Price Adjustment'!$E49,"")</f>
        <v>95.98</v>
      </c>
      <c r="S26" s="117">
        <v>79</v>
      </c>
      <c r="T26" s="22">
        <f>IF(S26&lt;&gt;0,S26+'Basic Price Adjustment'!$E49,"")</f>
        <v>77.98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218" t="s">
        <v>245</v>
      </c>
      <c r="C3" s="169">
        <v>219141</v>
      </c>
      <c r="D3" s="169"/>
      <c r="E3" s="169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106.5</v>
      </c>
      <c r="H10" s="25">
        <f>IF(G10&lt;&gt;0,G10+'Basic Price Adjustment'!$E33,"")</f>
        <v>105.76</v>
      </c>
      <c r="I10" s="129">
        <v>85.75</v>
      </c>
      <c r="J10" s="25">
        <f>IF(I10&lt;&gt;0,I10+'Basic Price Adjustment'!$E33,"")</f>
        <v>85.01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106.5</v>
      </c>
      <c r="H11" s="21">
        <f>IF(G11&lt;&gt;0,G11+'Basic Price Adjustment'!$E34,"")</f>
        <v>105.68</v>
      </c>
      <c r="I11" s="117">
        <v>85.75</v>
      </c>
      <c r="J11" s="21">
        <f>IF(I11&lt;&gt;0,I11+'Basic Price Adjustment'!$E34,"")</f>
        <v>84.93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113</v>
      </c>
      <c r="H12" s="22">
        <f>IF(G12&lt;&gt;0,G12+'Basic Price Adjustment'!$E35,"")</f>
        <v>112.08</v>
      </c>
      <c r="I12" s="117">
        <v>90</v>
      </c>
      <c r="J12" s="22">
        <f>IF(I12&lt;&gt;0,I12+'Basic Price Adjustment'!$E35,"")</f>
        <v>89.08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113</v>
      </c>
      <c r="H13" s="21">
        <f>IF(G13&lt;&gt;0,G13+'Basic Price Adjustment'!$E36,"")</f>
        <v>112.08</v>
      </c>
      <c r="I13" s="117">
        <v>90</v>
      </c>
      <c r="J13" s="21">
        <f>IF(I13&lt;&gt;0,I13+'Basic Price Adjustment'!$E36,"")</f>
        <v>89.08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113</v>
      </c>
      <c r="H14" s="22">
        <f>IF(G14&lt;&gt;0,G14+'Basic Price Adjustment'!$E37,"")</f>
        <v>112.05</v>
      </c>
      <c r="I14" s="117">
        <v>90</v>
      </c>
      <c r="J14" s="22">
        <f>IF(I14&lt;&gt;0,I14+'Basic Price Adjustment'!$E37,"")</f>
        <v>89.05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>
        <v>118.5</v>
      </c>
      <c r="H15" s="21">
        <f>IF(G15&lt;&gt;0,G15+'Basic Price Adjustment'!$E38,"")</f>
        <v>117.56</v>
      </c>
      <c r="I15" s="117">
        <v>101</v>
      </c>
      <c r="J15" s="21">
        <f>IF(I15&lt;&gt;0,I15+'Basic Price Adjustment'!$E38,"")</f>
        <v>100.06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114.5</v>
      </c>
      <c r="H16" s="22">
        <f>IF(G16&lt;&gt;0,G16+'Basic Price Adjustment'!$E39,"")</f>
        <v>113.63</v>
      </c>
      <c r="I16" s="117">
        <v>90.5</v>
      </c>
      <c r="J16" s="22">
        <f>IF(I16&lt;&gt;0,I16+'Basic Price Adjustment'!$E39,"")</f>
        <v>89.63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120.5</v>
      </c>
      <c r="H17" s="21">
        <f>IF(G17&lt;&gt;0,G17+'Basic Price Adjustment'!$E40,"")</f>
        <v>119.39</v>
      </c>
      <c r="I17" s="117">
        <v>99</v>
      </c>
      <c r="J17" s="21">
        <f>IF(I17&lt;&gt;0,I17+'Basic Price Adjustment'!$E40,"")</f>
        <v>97.89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122.5</v>
      </c>
      <c r="H18" s="22">
        <f>IF(G18&lt;&gt;0,G18+'Basic Price Adjustment'!$E41,"")</f>
        <v>121.4</v>
      </c>
      <c r="I18" s="117">
        <v>106</v>
      </c>
      <c r="J18" s="22">
        <f>IF(I18&lt;&gt;0,I18+'Basic Price Adjustment'!$E41,"")</f>
        <v>104.9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120.5</v>
      </c>
      <c r="H19" s="21">
        <f>IF(G19&lt;&gt;0,G19+'Basic Price Adjustment'!$E42,"")</f>
        <v>119.4</v>
      </c>
      <c r="I19" s="117">
        <v>99</v>
      </c>
      <c r="J19" s="21">
        <f>IF(I19&lt;&gt;0,I19+'Basic Price Adjustment'!$E42,"")</f>
        <v>97.9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121.5</v>
      </c>
      <c r="H20" s="22">
        <f>IF(G20&lt;&gt;0,G20+'Basic Price Adjustment'!$E43,"")</f>
        <v>120.42</v>
      </c>
      <c r="I20" s="117">
        <v>106</v>
      </c>
      <c r="J20" s="22">
        <f>IF(I20&lt;&gt;0,I20+'Basic Price Adjustment'!$E43,"")</f>
        <v>104.92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119.5</v>
      </c>
      <c r="H25" s="21">
        <f>IF(G25&lt;&gt;0,G25+'Basic Price Adjustment'!$E48,"")</f>
        <v>118.48</v>
      </c>
      <c r="I25" s="117">
        <v>105.5</v>
      </c>
      <c r="J25" s="21">
        <f>IF(I25&lt;&gt;0,I25+'Basic Price Adjustment'!$E48,"")</f>
        <v>104.48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119.5</v>
      </c>
      <c r="H26" s="22">
        <f>IF(G26&lt;&gt;0,G26+'Basic Price Adjustment'!$E49,"")</f>
        <v>118.48</v>
      </c>
      <c r="I26" s="117">
        <v>105.5</v>
      </c>
      <c r="J26" s="22">
        <f>IF(I26&lt;&gt;0,I26+'Basic Price Adjustment'!$E49,"")</f>
        <v>104.48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106.5</v>
      </c>
      <c r="H10" s="25">
        <f>IF(G10&lt;&gt;0,G10+'Basic Price Adjustment'!$E33,"")</f>
        <v>105.76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106.5</v>
      </c>
      <c r="H11" s="21">
        <f>IF(G11&lt;&gt;0,G11+'Basic Price Adjustment'!$E34,"")</f>
        <v>105.68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113</v>
      </c>
      <c r="H12" s="22">
        <f>IF(G12&lt;&gt;0,G12+'Basic Price Adjustment'!$E35,"")</f>
        <v>112.08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113</v>
      </c>
      <c r="H13" s="21">
        <f>IF(G13&lt;&gt;0,G13+'Basic Price Adjustment'!$E36,"")</f>
        <v>112.08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113</v>
      </c>
      <c r="H14" s="22">
        <f>IF(G14&lt;&gt;0,G14+'Basic Price Adjustment'!$E37,"")</f>
        <v>112.05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>
        <v>118.5</v>
      </c>
      <c r="H15" s="21">
        <f>IF(G15&lt;&gt;0,G15+'Basic Price Adjustment'!$E38,"")</f>
        <v>117.56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114.5</v>
      </c>
      <c r="H16" s="22">
        <f>IF(G16&lt;&gt;0,G16+'Basic Price Adjustment'!$E39,"")</f>
        <v>113.63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120.5</v>
      </c>
      <c r="H17" s="21">
        <f>IF(G17&lt;&gt;0,G17+'Basic Price Adjustment'!$E40,"")</f>
        <v>119.39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122.5</v>
      </c>
      <c r="H18" s="22">
        <f>IF(G18&lt;&gt;0,G18+'Basic Price Adjustment'!$E41,"")</f>
        <v>121.4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120.5</v>
      </c>
      <c r="H19" s="21">
        <f>IF(G19&lt;&gt;0,G19+'Basic Price Adjustment'!$E42,"")</f>
        <v>119.4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121.5</v>
      </c>
      <c r="H20" s="22">
        <f>IF(G20&lt;&gt;0,G20+'Basic Price Adjustment'!$E43,"")</f>
        <v>120.42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119.5</v>
      </c>
      <c r="H25" s="21">
        <f>IF(G25&lt;&gt;0,G25+'Basic Price Adjustment'!$E48,"")</f>
        <v>118.48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119.5</v>
      </c>
      <c r="H26" s="22">
        <f>IF(G26&lt;&gt;0,G26+'Basic Price Adjustment'!$E49,"")</f>
        <v>118.48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K2" s="183" t="s">
        <v>301</v>
      </c>
      <c r="L2" s="183"/>
      <c r="M2" s="183"/>
      <c r="N2" s="183"/>
      <c r="O2" s="183" t="s">
        <v>308</v>
      </c>
      <c r="P2" s="183"/>
      <c r="Q2" s="183" t="s">
        <v>302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6"/>
      <c r="Q3" s="165" t="s">
        <v>249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60</v>
      </c>
      <c r="P5" s="166"/>
      <c r="Q5" s="165" t="s">
        <v>67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67" t="s">
        <v>68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137</v>
      </c>
      <c r="P7" s="160"/>
      <c r="Q7" s="157" t="s">
        <v>24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138</v>
      </c>
      <c r="P8" s="162"/>
      <c r="Q8" s="155" t="s">
        <v>69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82</v>
      </c>
      <c r="P10" s="25">
        <f>IF(O10&lt;&gt;0,O10+'Basic Price Adjustment'!$E33,"")</f>
        <v>81.260000000000005</v>
      </c>
      <c r="Q10" s="129">
        <v>59.2</v>
      </c>
      <c r="R10" s="25">
        <f>IF(Q10&lt;&gt;0,Q10+'Basic Price Adjustment'!$E33,"")</f>
        <v>58.46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88</v>
      </c>
      <c r="P11" s="21">
        <f>IF(O11&lt;&gt;0,O11+'Basic Price Adjustment'!$E34,"")</f>
        <v>87.18</v>
      </c>
      <c r="Q11" s="117">
        <v>62.25</v>
      </c>
      <c r="R11" s="21">
        <f>IF(Q11&lt;&gt;0,Q11+'Basic Price Adjustment'!$E34,"")</f>
        <v>61.43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88</v>
      </c>
      <c r="P12" s="22">
        <f>IF(O12&lt;&gt;0,O12+'Basic Price Adjustment'!$E35,"")</f>
        <v>87.08</v>
      </c>
      <c r="Q12" s="117">
        <v>61.65</v>
      </c>
      <c r="R12" s="22">
        <f>IF(Q12&lt;&gt;0,Q12+'Basic Price Adjustment'!$E35,"")</f>
        <v>60.73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88</v>
      </c>
      <c r="P13" s="21">
        <f>IF(O13&lt;&gt;0,O13+'Basic Price Adjustment'!$E36,"")</f>
        <v>87.08</v>
      </c>
      <c r="Q13" s="117">
        <v>61.65</v>
      </c>
      <c r="R13" s="21">
        <f>IF(Q13&lt;&gt;0,Q13+'Basic Price Adjustment'!$E36,"")</f>
        <v>60.73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88</v>
      </c>
      <c r="P14" s="22">
        <f>IF(O14&lt;&gt;0,O14+'Basic Price Adjustment'!$E37,"")</f>
        <v>87.05</v>
      </c>
      <c r="Q14" s="117">
        <v>60.8</v>
      </c>
      <c r="R14" s="22">
        <f>IF(Q14&lt;&gt;0,Q14+'Basic Price Adjustment'!$E37,"")</f>
        <v>59.849999999999994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100</v>
      </c>
      <c r="P15" s="21">
        <f>IF(O15&lt;&gt;0,O15+'Basic Price Adjustment'!$E38,"")</f>
        <v>99.06</v>
      </c>
      <c r="Q15" s="117">
        <v>64.25</v>
      </c>
      <c r="R15" s="21">
        <f>IF(Q15&lt;&gt;0,Q15+'Basic Price Adjustment'!$E38,"")</f>
        <v>63.31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88</v>
      </c>
      <c r="P16" s="22">
        <f>IF(O16&lt;&gt;0,O16+'Basic Price Adjustment'!$E39,"")</f>
        <v>87.13</v>
      </c>
      <c r="Q16" s="117">
        <v>66.400000000000006</v>
      </c>
      <c r="R16" s="22">
        <f>IF(Q16&lt;&gt;0,Q16+'Basic Price Adjustment'!$E39,"")</f>
        <v>65.53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92</v>
      </c>
      <c r="P17" s="21">
        <f>IF(O17&lt;&gt;0,O17+'Basic Price Adjustment'!$E40,"")</f>
        <v>90.89</v>
      </c>
      <c r="Q17" s="117">
        <v>69.45</v>
      </c>
      <c r="R17" s="21">
        <f>IF(Q17&lt;&gt;0,Q17+'Basic Price Adjustment'!$E40,"")</f>
        <v>68.34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103</v>
      </c>
      <c r="P18" s="22">
        <f>IF(O18&lt;&gt;0,O18+'Basic Price Adjustment'!$E41,"")</f>
        <v>101.9</v>
      </c>
      <c r="Q18" s="117">
        <v>72.2</v>
      </c>
      <c r="R18" s="22">
        <f>IF(Q18&lt;&gt;0,Q18+'Basic Price Adjustment'!$E41,"")</f>
        <v>71.100000000000009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92</v>
      </c>
      <c r="P19" s="21">
        <f>IF(O19&lt;&gt;0,O19+'Basic Price Adjustment'!$E42,"")</f>
        <v>90.9</v>
      </c>
      <c r="Q19" s="117">
        <v>69.45</v>
      </c>
      <c r="R19" s="21">
        <f>IF(Q19&lt;&gt;0,Q19+'Basic Price Adjustment'!$E42,"")</f>
        <v>68.350000000000009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71.3</v>
      </c>
      <c r="R20" s="22">
        <f>IF(Q20&lt;&gt;0,Q20+'Basic Price Adjustment'!$E43,"")</f>
        <v>70.22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96.66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98.73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102</v>
      </c>
      <c r="P23" s="21">
        <f>IF(O23&lt;&gt;0,O23+'Basic Price Adjustment'!$E46,"")</f>
        <v>100.71</v>
      </c>
      <c r="Q23" s="117">
        <v>83.05</v>
      </c>
      <c r="R23" s="21">
        <f>IF(Q23&lt;&gt;0,Q23+'Basic Price Adjustment'!$E46,"")</f>
        <v>81.759999999999991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104</v>
      </c>
      <c r="P24" s="22">
        <f>IF(O24&lt;&gt;0,O24+'Basic Price Adjustment'!$E47,"")</f>
        <v>102.68</v>
      </c>
      <c r="Q24" s="117">
        <v>85.55</v>
      </c>
      <c r="R24" s="22">
        <f>IF(Q24&lt;&gt;0,Q24+'Basic Price Adjustment'!$E47,"")</f>
        <v>84.23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96</v>
      </c>
      <c r="P25" s="21">
        <f>IF(O25&lt;&gt;0,O25+'Basic Price Adjustment'!$E48,"")</f>
        <v>94.98</v>
      </c>
      <c r="Q25" s="117">
        <v>69.099999999999994</v>
      </c>
      <c r="R25" s="21">
        <f>IF(Q25&lt;&gt;0,Q25+'Basic Price Adjustment'!$E48,"")</f>
        <v>68.08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71.3</v>
      </c>
      <c r="R26" s="22">
        <f>IF(Q26&lt;&gt;0,Q26+'Basic Price Adjustment'!$E49,"")</f>
        <v>70.28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O2" s="183" t="s">
        <v>308</v>
      </c>
      <c r="P2" s="183"/>
      <c r="Q2" s="183"/>
      <c r="R2" s="183"/>
      <c r="S2" s="183"/>
      <c r="T2" s="183"/>
      <c r="U2" s="183" t="s">
        <v>313</v>
      </c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264</v>
      </c>
      <c r="L3" s="169"/>
      <c r="M3" s="169"/>
      <c r="N3" s="166"/>
      <c r="O3" s="58" t="s">
        <v>266</v>
      </c>
      <c r="P3" s="52"/>
      <c r="Q3" s="59"/>
      <c r="R3" s="59"/>
      <c r="S3" s="58"/>
      <c r="T3" s="52"/>
      <c r="U3" s="165">
        <v>203859</v>
      </c>
      <c r="V3" s="169"/>
      <c r="W3" s="169"/>
      <c r="X3" s="16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68"/>
      <c r="O4" s="63"/>
      <c r="P4" s="64"/>
      <c r="Q4" s="65"/>
      <c r="R4" s="65"/>
      <c r="S4" s="163"/>
      <c r="T4" s="164"/>
      <c r="U4" s="167"/>
      <c r="V4" s="186"/>
      <c r="W4" s="186"/>
      <c r="X4" s="168"/>
    </row>
    <row r="5" spans="1:2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102</v>
      </c>
      <c r="L5" s="169"/>
      <c r="M5" s="169"/>
      <c r="N5" s="166"/>
      <c r="O5" s="66" t="s">
        <v>60</v>
      </c>
      <c r="P5" s="67"/>
      <c r="Q5" s="67"/>
      <c r="R5" s="67"/>
      <c r="S5" s="58"/>
      <c r="T5" s="52"/>
      <c r="U5" s="165" t="s">
        <v>287</v>
      </c>
      <c r="V5" s="169"/>
      <c r="W5" s="169"/>
      <c r="X5" s="166"/>
    </row>
    <row r="6" spans="1:2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87</v>
      </c>
      <c r="L6" s="168"/>
      <c r="M6" s="167" t="s">
        <v>144</v>
      </c>
      <c r="N6" s="168"/>
      <c r="O6" s="194" t="s">
        <v>268</v>
      </c>
      <c r="P6" s="195"/>
      <c r="Q6" s="181" t="s">
        <v>267</v>
      </c>
      <c r="R6" s="182"/>
      <c r="S6" s="163" t="s">
        <v>269</v>
      </c>
      <c r="T6" s="170"/>
      <c r="U6" s="167" t="s">
        <v>292</v>
      </c>
      <c r="V6" s="168"/>
      <c r="W6" s="167" t="s">
        <v>293</v>
      </c>
      <c r="X6" s="168"/>
    </row>
    <row r="7" spans="1:2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/>
      <c r="J7" s="158"/>
      <c r="K7" s="157" t="s">
        <v>23</v>
      </c>
      <c r="L7" s="158"/>
      <c r="M7" s="95" t="s">
        <v>143</v>
      </c>
      <c r="N7" s="96"/>
      <c r="O7" s="159" t="s">
        <v>277</v>
      </c>
      <c r="P7" s="160"/>
      <c r="Q7" s="159" t="s">
        <v>279</v>
      </c>
      <c r="R7" s="160"/>
      <c r="S7" s="159" t="s">
        <v>158</v>
      </c>
      <c r="T7" s="160"/>
      <c r="U7" s="157" t="s">
        <v>288</v>
      </c>
      <c r="V7" s="158"/>
      <c r="W7" s="216" t="s">
        <v>290</v>
      </c>
      <c r="X7" s="217"/>
    </row>
    <row r="8" spans="1:2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/>
      <c r="J8" s="156"/>
      <c r="K8" s="155" t="s">
        <v>88</v>
      </c>
      <c r="L8" s="156"/>
      <c r="M8" s="97" t="s">
        <v>142</v>
      </c>
      <c r="N8" s="98"/>
      <c r="O8" s="161" t="s">
        <v>278</v>
      </c>
      <c r="P8" s="162"/>
      <c r="Q8" s="161" t="s">
        <v>280</v>
      </c>
      <c r="R8" s="162"/>
      <c r="S8" s="76" t="s">
        <v>159</v>
      </c>
      <c r="T8" s="77"/>
      <c r="U8" s="155" t="s">
        <v>289</v>
      </c>
      <c r="V8" s="156"/>
      <c r="W8" s="207" t="s">
        <v>291</v>
      </c>
      <c r="X8" s="20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66.260000000000005</v>
      </c>
      <c r="E10" s="129">
        <v>55</v>
      </c>
      <c r="F10" s="25">
        <f>IF(E10&lt;&gt;0,E10+'Basic Price Adjustment'!$E33,"")</f>
        <v>54.26</v>
      </c>
      <c r="G10" s="129">
        <v>65.5</v>
      </c>
      <c r="H10" s="25">
        <f>IF(G10&lt;&gt;0,G10+'Basic Price Adjustment'!$E33,"")</f>
        <v>64.760000000000005</v>
      </c>
      <c r="I10" s="129">
        <v>55</v>
      </c>
      <c r="J10" s="25">
        <f>IF(I10&lt;&gt;0,I10+'Basic Price Adjustment'!$E33,"")</f>
        <v>54.26</v>
      </c>
      <c r="K10" s="129">
        <v>75</v>
      </c>
      <c r="L10" s="25">
        <f>IF(K10&lt;&gt;0,K10+'Basic Price Adjustment'!$E33,"")</f>
        <v>74.260000000000005</v>
      </c>
      <c r="M10" s="129">
        <v>72</v>
      </c>
      <c r="N10" s="25">
        <f>IF(M10&lt;&gt;0,M10+'Basic Price Adjustment'!$E33,"")</f>
        <v>71.260000000000005</v>
      </c>
      <c r="O10" s="119">
        <v>72</v>
      </c>
      <c r="P10" s="25">
        <f>IF(O10&lt;&gt;0,O10+'Basic Price Adjustment'!$E33,"")</f>
        <v>71.260000000000005</v>
      </c>
      <c r="Q10" s="129">
        <v>77</v>
      </c>
      <c r="R10" s="25">
        <f>IF(Q10&lt;&gt;0,Q10+'Basic Price Adjustment'!$E33,"")</f>
        <v>76.260000000000005</v>
      </c>
      <c r="S10" s="129">
        <v>82</v>
      </c>
      <c r="T10" s="25">
        <f>IF(S10&lt;&gt;0,S10+'Basic Price Adjustment'!$E33,"")</f>
        <v>81.260000000000005</v>
      </c>
      <c r="U10" s="129">
        <v>82.85</v>
      </c>
      <c r="V10" s="25">
        <f>IF(U10&lt;&gt;0,U10+'Basic Price Adjustment'!$E33,"")</f>
        <v>82.11</v>
      </c>
      <c r="W10" s="129">
        <v>82.85</v>
      </c>
      <c r="X10" s="25">
        <f>IF(W10&lt;&gt;0,W10+'Basic Price Adjustment'!$E33,"")</f>
        <v>82.11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57.25</v>
      </c>
      <c r="F11" s="21">
        <f>IF(E11&lt;&gt;0,E11+'Basic Price Adjustment'!$E34,"")</f>
        <v>56.43</v>
      </c>
      <c r="G11" s="117">
        <v>69</v>
      </c>
      <c r="H11" s="21">
        <f>IF(G11&lt;&gt;0,G11+'Basic Price Adjustment'!$E34,"")</f>
        <v>68.180000000000007</v>
      </c>
      <c r="I11" s="117">
        <v>57.25</v>
      </c>
      <c r="J11" s="21">
        <f>IF(I11&lt;&gt;0,I11+'Basic Price Adjustment'!$E34,"")</f>
        <v>56.43</v>
      </c>
      <c r="K11" s="117">
        <v>76</v>
      </c>
      <c r="L11" s="21">
        <f>IF(K11&lt;&gt;0,K11+'Basic Price Adjustment'!$E34,"")</f>
        <v>75.180000000000007</v>
      </c>
      <c r="M11" s="117">
        <v>74</v>
      </c>
      <c r="N11" s="21">
        <f>IF(M11&lt;&gt;0,M11+'Basic Price Adjustment'!$E34,"")</f>
        <v>73.180000000000007</v>
      </c>
      <c r="O11" s="119">
        <v>74</v>
      </c>
      <c r="P11" s="21">
        <f>IF(O11&lt;&gt;0,O11+'Basic Price Adjustment'!$E34,"")</f>
        <v>73.180000000000007</v>
      </c>
      <c r="Q11" s="117">
        <v>78</v>
      </c>
      <c r="R11" s="21">
        <f>IF(Q11&lt;&gt;0,Q11+'Basic Price Adjustment'!$E34,"")</f>
        <v>77.180000000000007</v>
      </c>
      <c r="S11" s="117">
        <v>88</v>
      </c>
      <c r="T11" s="21">
        <f>IF(S11&lt;&gt;0,S11+'Basic Price Adjustment'!$E34,"")</f>
        <v>87.18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64.08</v>
      </c>
      <c r="E12" s="117">
        <v>57.75</v>
      </c>
      <c r="F12" s="22">
        <f>IF(E12&lt;&gt;0,E12+'Basic Price Adjustment'!$E35,"")</f>
        <v>56.83</v>
      </c>
      <c r="G12" s="117">
        <v>68</v>
      </c>
      <c r="H12" s="22">
        <f>IF(G12&lt;&gt;0,G12+'Basic Price Adjustment'!$E35,"")</f>
        <v>67.08</v>
      </c>
      <c r="I12" s="117">
        <v>57.75</v>
      </c>
      <c r="J12" s="22">
        <f>IF(I12&lt;&gt;0,I12+'Basic Price Adjustment'!$E35,"")</f>
        <v>56.83</v>
      </c>
      <c r="K12" s="117">
        <v>77</v>
      </c>
      <c r="L12" s="22">
        <f>IF(K12&lt;&gt;0,K12+'Basic Price Adjustment'!$E35,"")</f>
        <v>76.08</v>
      </c>
      <c r="M12" s="117">
        <v>74</v>
      </c>
      <c r="N12" s="22">
        <f>IF(M12&lt;&gt;0,M12+'Basic Price Adjustment'!$E35,"")</f>
        <v>73.08</v>
      </c>
      <c r="O12" s="119">
        <v>70</v>
      </c>
      <c r="P12" s="22">
        <f>IF(O12&lt;&gt;0,O12+'Basic Price Adjustment'!$E35,"")</f>
        <v>69.08</v>
      </c>
      <c r="Q12" s="117">
        <v>77</v>
      </c>
      <c r="R12" s="22">
        <f>IF(Q12&lt;&gt;0,Q12+'Basic Price Adjustment'!$E35,"")</f>
        <v>76.08</v>
      </c>
      <c r="S12" s="117">
        <v>88</v>
      </c>
      <c r="T12" s="22">
        <f>IF(S12&lt;&gt;0,S12+'Basic Price Adjustment'!$E35,"")</f>
        <v>87.08</v>
      </c>
      <c r="U12" s="117">
        <v>82.85</v>
      </c>
      <c r="V12" s="22">
        <f>IF(U12&lt;&gt;0,U12+'Basic Price Adjustment'!$E35,"")</f>
        <v>81.929999999999993</v>
      </c>
      <c r="W12" s="117">
        <v>82.85</v>
      </c>
      <c r="X12" s="22">
        <f>IF(W12&lt;&gt;0,W12+'Basic Price Adjustment'!$E35,"")</f>
        <v>81.929999999999993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57.75</v>
      </c>
      <c r="F13" s="21">
        <f>IF(E13&lt;&gt;0,E13+'Basic Price Adjustment'!$E36,"")</f>
        <v>56.83</v>
      </c>
      <c r="G13" s="117">
        <v>68</v>
      </c>
      <c r="H13" s="21">
        <f>IF(G13&lt;&gt;0,G13+'Basic Price Adjustment'!$E36,"")</f>
        <v>67.08</v>
      </c>
      <c r="I13" s="117">
        <v>57.75</v>
      </c>
      <c r="J13" s="21">
        <f>IF(I13&lt;&gt;0,I13+'Basic Price Adjustment'!$E36,"")</f>
        <v>56.83</v>
      </c>
      <c r="K13" s="117">
        <v>77</v>
      </c>
      <c r="L13" s="21">
        <f>IF(K13&lt;&gt;0,K13+'Basic Price Adjustment'!$E36,"")</f>
        <v>76.08</v>
      </c>
      <c r="M13" s="117">
        <v>74</v>
      </c>
      <c r="N13" s="21">
        <f>IF(M13&lt;&gt;0,M13+'Basic Price Adjustment'!$E36,"")</f>
        <v>73.08</v>
      </c>
      <c r="O13" s="119">
        <v>72</v>
      </c>
      <c r="P13" s="21">
        <f>IF(O13&lt;&gt;0,O13+'Basic Price Adjustment'!$E36,"")</f>
        <v>71.08</v>
      </c>
      <c r="Q13" s="117">
        <v>78</v>
      </c>
      <c r="R13" s="21">
        <f>IF(Q13&lt;&gt;0,Q13+'Basic Price Adjustment'!$E36,"")</f>
        <v>77.08</v>
      </c>
      <c r="S13" s="117">
        <v>88</v>
      </c>
      <c r="T13" s="21">
        <f>IF(S13&lt;&gt;0,S13+'Basic Price Adjustment'!$E36,"")</f>
        <v>87.08</v>
      </c>
      <c r="U13" s="117">
        <v>82.85</v>
      </c>
      <c r="V13" s="21">
        <f>IF(U13&lt;&gt;0,U13+'Basic Price Adjustment'!$E36,"")</f>
        <v>81.929999999999993</v>
      </c>
      <c r="W13" s="117">
        <v>82.85</v>
      </c>
      <c r="X13" s="21">
        <f>IF(W13&lt;&gt;0,W13+'Basic Price Adjustment'!$E36,"")</f>
        <v>81.929999999999993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66.05</v>
      </c>
      <c r="E14" s="117">
        <v>58.5</v>
      </c>
      <c r="F14" s="22">
        <f>IF(E14&lt;&gt;0,E14+'Basic Price Adjustment'!$E37,"")</f>
        <v>57.55</v>
      </c>
      <c r="G14" s="117">
        <v>69</v>
      </c>
      <c r="H14" s="22">
        <f>IF(G14&lt;&gt;0,G14+'Basic Price Adjustment'!$E37,"")</f>
        <v>68.05</v>
      </c>
      <c r="I14" s="117">
        <v>58.5</v>
      </c>
      <c r="J14" s="22">
        <f>IF(I14&lt;&gt;0,I14+'Basic Price Adjustment'!$E37,"")</f>
        <v>57.55</v>
      </c>
      <c r="K14" s="117">
        <v>78</v>
      </c>
      <c r="L14" s="22">
        <f>IF(K14&lt;&gt;0,K14+'Basic Price Adjustment'!$E37,"")</f>
        <v>77.05</v>
      </c>
      <c r="M14" s="117">
        <v>74</v>
      </c>
      <c r="N14" s="22">
        <f>IF(M14&lt;&gt;0,M14+'Basic Price Adjustment'!$E37,"")</f>
        <v>73.05</v>
      </c>
      <c r="O14" s="119">
        <v>73</v>
      </c>
      <c r="P14" s="22">
        <f>IF(O14&lt;&gt;0,O14+'Basic Price Adjustment'!$E37,"")</f>
        <v>72.05</v>
      </c>
      <c r="Q14" s="117">
        <v>77</v>
      </c>
      <c r="R14" s="22">
        <f>IF(Q14&lt;&gt;0,Q14+'Basic Price Adjustment'!$E37,"")</f>
        <v>76.05</v>
      </c>
      <c r="S14" s="117">
        <v>88</v>
      </c>
      <c r="T14" s="22">
        <f>IF(S14&lt;&gt;0,S14+'Basic Price Adjustment'!$E37,"")</f>
        <v>87.05</v>
      </c>
      <c r="U14" s="117">
        <v>83.25</v>
      </c>
      <c r="V14" s="22">
        <f>IF(U14&lt;&gt;0,U14+'Basic Price Adjustment'!$E37,"")</f>
        <v>82.3</v>
      </c>
      <c r="W14" s="117">
        <v>83.25</v>
      </c>
      <c r="X14" s="22">
        <f>IF(W14&lt;&gt;0,W14+'Basic Price Adjustment'!$E37,"")</f>
        <v>82.3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62</v>
      </c>
      <c r="F15" s="21">
        <f>IF(E15&lt;&gt;0,E15+'Basic Price Adjustment'!$E38,"")</f>
        <v>61.06</v>
      </c>
      <c r="G15" s="117">
        <v>74</v>
      </c>
      <c r="H15" s="21">
        <f>IF(G15&lt;&gt;0,G15+'Basic Price Adjustment'!$E38,"")</f>
        <v>73.06</v>
      </c>
      <c r="I15" s="117">
        <v>62</v>
      </c>
      <c r="J15" s="21">
        <f>IF(I15&lt;&gt;0,I15+'Basic Price Adjustment'!$E38,"")</f>
        <v>61.06</v>
      </c>
      <c r="K15" s="117">
        <v>84</v>
      </c>
      <c r="L15" s="21">
        <f>IF(K15&lt;&gt;0,K15+'Basic Price Adjustment'!$E38,"")</f>
        <v>83.06</v>
      </c>
      <c r="M15" s="117">
        <v>77</v>
      </c>
      <c r="N15" s="21">
        <f>IF(M15&lt;&gt;0,M15+'Basic Price Adjustment'!$E38,"")</f>
        <v>76.06</v>
      </c>
      <c r="O15" s="120">
        <v>76</v>
      </c>
      <c r="P15" s="21">
        <f>IF(O15&lt;&gt;0,O15+'Basic Price Adjustment'!$E38,"")</f>
        <v>75.06</v>
      </c>
      <c r="Q15" s="117">
        <v>86</v>
      </c>
      <c r="R15" s="21">
        <f>IF(Q15&lt;&gt;0,Q15+'Basic Price Adjustment'!$E38,"")</f>
        <v>85.06</v>
      </c>
      <c r="S15" s="117">
        <v>100</v>
      </c>
      <c r="T15" s="21">
        <f>IF(S15&lt;&gt;0,S15+'Basic Price Adjustment'!$E38,"")</f>
        <v>99.06</v>
      </c>
      <c r="U15" s="117">
        <v>87.25</v>
      </c>
      <c r="V15" s="21">
        <f>IF(U15&lt;&gt;0,U15+'Basic Price Adjustment'!$E38,"")</f>
        <v>86.31</v>
      </c>
      <c r="W15" s="117">
        <v>87.25</v>
      </c>
      <c r="X15" s="21">
        <f>IF(W15&lt;&gt;0,W15+'Basic Price Adjustment'!$E38,"")</f>
        <v>86.31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74.13</v>
      </c>
      <c r="E16" s="117">
        <v>61</v>
      </c>
      <c r="F16" s="22">
        <f>IF(E16&lt;&gt;0,E16+'Basic Price Adjustment'!$E39,"")</f>
        <v>60.13</v>
      </c>
      <c r="G16" s="117">
        <v>71.8</v>
      </c>
      <c r="H16" s="22">
        <f>IF(G16&lt;&gt;0,G16+'Basic Price Adjustment'!$E39,"")</f>
        <v>70.929999999999993</v>
      </c>
      <c r="I16" s="117">
        <v>61</v>
      </c>
      <c r="J16" s="22">
        <f>IF(I16&lt;&gt;0,I16+'Basic Price Adjustment'!$E39,"")</f>
        <v>60.13</v>
      </c>
      <c r="K16" s="117">
        <v>81</v>
      </c>
      <c r="L16" s="22">
        <f>IF(K16&lt;&gt;0,K16+'Basic Price Adjustment'!$E39,"")</f>
        <v>80.13</v>
      </c>
      <c r="M16" s="117">
        <v>74</v>
      </c>
      <c r="N16" s="22">
        <f>IF(M16&lt;&gt;0,M16+'Basic Price Adjustment'!$E39,"")</f>
        <v>73.13</v>
      </c>
      <c r="O16" s="120">
        <v>73</v>
      </c>
      <c r="P16" s="22">
        <f>IF(O16&lt;&gt;0,O16+'Basic Price Adjustment'!$E39,"")</f>
        <v>72.13</v>
      </c>
      <c r="Q16" s="117">
        <v>80</v>
      </c>
      <c r="R16" s="22">
        <f>IF(Q16&lt;&gt;0,Q16+'Basic Price Adjustment'!$E39,"")</f>
        <v>79.13</v>
      </c>
      <c r="S16" s="117">
        <v>88</v>
      </c>
      <c r="T16" s="22">
        <f>IF(S16&lt;&gt;0,S16+'Basic Price Adjustment'!$E39,"")</f>
        <v>87.13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67</v>
      </c>
      <c r="F17" s="21">
        <f>IF(E17&lt;&gt;0,E17+'Basic Price Adjustment'!$E40,"")</f>
        <v>65.89</v>
      </c>
      <c r="G17" s="117">
        <v>76</v>
      </c>
      <c r="H17" s="21">
        <f>IF(G17&lt;&gt;0,G17+'Basic Price Adjustment'!$E40,"")</f>
        <v>74.89</v>
      </c>
      <c r="I17" s="117">
        <v>67</v>
      </c>
      <c r="J17" s="21">
        <f>IF(I17&lt;&gt;0,I17+'Basic Price Adjustment'!$E40,"")</f>
        <v>65.89</v>
      </c>
      <c r="K17" s="117">
        <v>85</v>
      </c>
      <c r="L17" s="21">
        <f>IF(K17&lt;&gt;0,K17+'Basic Price Adjustment'!$E40,"")</f>
        <v>83.89</v>
      </c>
      <c r="M17" s="117">
        <v>78</v>
      </c>
      <c r="N17" s="21">
        <f>IF(M17&lt;&gt;0,M17+'Basic Price Adjustment'!$E40,"")</f>
        <v>76.89</v>
      </c>
      <c r="O17" s="119">
        <v>77</v>
      </c>
      <c r="P17" s="21">
        <f>IF(O17&lt;&gt;0,O17+'Basic Price Adjustment'!$E40,"")</f>
        <v>75.89</v>
      </c>
      <c r="Q17" s="117">
        <v>84</v>
      </c>
      <c r="R17" s="21">
        <f>IF(Q17&lt;&gt;0,Q17+'Basic Price Adjustment'!$E40,"")</f>
        <v>82.89</v>
      </c>
      <c r="S17" s="117">
        <v>92</v>
      </c>
      <c r="T17" s="21">
        <f>IF(S17&lt;&gt;0,S17+'Basic Price Adjustment'!$E40,"")</f>
        <v>90.89</v>
      </c>
      <c r="U17" s="117">
        <v>91.25</v>
      </c>
      <c r="V17" s="21">
        <f>IF(U17&lt;&gt;0,U17+'Basic Price Adjustment'!$E40,"")</f>
        <v>90.14</v>
      </c>
      <c r="W17" s="117">
        <v>91.25</v>
      </c>
      <c r="X17" s="21">
        <f>IF(W17&lt;&gt;0,W17+'Basic Price Adjustment'!$E40,"")</f>
        <v>90.14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76.900000000000006</v>
      </c>
      <c r="E18" s="117">
        <v>70.650000000000006</v>
      </c>
      <c r="F18" s="22">
        <f>IF(E18&lt;&gt;0,E18+'Basic Price Adjustment'!$E41,"")</f>
        <v>69.550000000000011</v>
      </c>
      <c r="G18" s="117">
        <v>80.3</v>
      </c>
      <c r="H18" s="22">
        <f>IF(G18&lt;&gt;0,G18+'Basic Price Adjustment'!$E41,"")</f>
        <v>79.2</v>
      </c>
      <c r="I18" s="117">
        <v>70.650000000000006</v>
      </c>
      <c r="J18" s="22">
        <f>IF(I18&lt;&gt;0,I18+'Basic Price Adjustment'!$E41,"")</f>
        <v>69.550000000000011</v>
      </c>
      <c r="K18" s="117">
        <v>86</v>
      </c>
      <c r="L18" s="22">
        <f>IF(K18&lt;&gt;0,K18+'Basic Price Adjustment'!$E41,"")</f>
        <v>84.9</v>
      </c>
      <c r="M18" s="117">
        <v>81</v>
      </c>
      <c r="N18" s="22">
        <f>IF(M18&lt;&gt;0,M18+'Basic Price Adjustment'!$E41,"")</f>
        <v>79.900000000000006</v>
      </c>
      <c r="O18" s="119">
        <v>83</v>
      </c>
      <c r="P18" s="22">
        <f>IF(O18&lt;&gt;0,O18+'Basic Price Adjustment'!$E41,"")</f>
        <v>81.900000000000006</v>
      </c>
      <c r="Q18" s="117">
        <v>89</v>
      </c>
      <c r="R18" s="22">
        <f>IF(Q18&lt;&gt;0,Q18+'Basic Price Adjustment'!$E41,"")</f>
        <v>87.9</v>
      </c>
      <c r="S18" s="117">
        <v>103</v>
      </c>
      <c r="T18" s="22">
        <f>IF(S18&lt;&gt;0,S18+'Basic Price Adjustment'!$E41,"")</f>
        <v>101.9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67</v>
      </c>
      <c r="F19" s="21">
        <f>IF(E19&lt;&gt;0,E19+'Basic Price Adjustment'!$E42,"")</f>
        <v>65.900000000000006</v>
      </c>
      <c r="G19" s="117">
        <v>76</v>
      </c>
      <c r="H19" s="21">
        <f>IF(G19&lt;&gt;0,G19+'Basic Price Adjustment'!$E42,"")</f>
        <v>74.900000000000006</v>
      </c>
      <c r="I19" s="117">
        <v>67</v>
      </c>
      <c r="J19" s="21">
        <f>IF(I19&lt;&gt;0,I19+'Basic Price Adjustment'!$E42,"")</f>
        <v>65.900000000000006</v>
      </c>
      <c r="K19" s="117">
        <v>81</v>
      </c>
      <c r="L19" s="21">
        <f>IF(K19&lt;&gt;0,K19+'Basic Price Adjustment'!$E42,"")</f>
        <v>79.900000000000006</v>
      </c>
      <c r="M19" s="117">
        <v>77</v>
      </c>
      <c r="N19" s="21">
        <f>IF(M19&lt;&gt;0,M19+'Basic Price Adjustment'!$E42,"")</f>
        <v>75.900000000000006</v>
      </c>
      <c r="O19" s="119">
        <v>75</v>
      </c>
      <c r="P19" s="21">
        <f>IF(O19&lt;&gt;0,O19+'Basic Price Adjustment'!$E42,"")</f>
        <v>73.900000000000006</v>
      </c>
      <c r="Q19" s="117">
        <v>84</v>
      </c>
      <c r="R19" s="21">
        <f>IF(Q19&lt;&gt;0,Q19+'Basic Price Adjustment'!$E42,"")</f>
        <v>82.9</v>
      </c>
      <c r="S19" s="117">
        <v>92</v>
      </c>
      <c r="T19" s="21">
        <f>IF(S19&lt;&gt;0,S19+'Basic Price Adjustment'!$E42,"")</f>
        <v>90.9</v>
      </c>
      <c r="U19" s="117">
        <v>91.25</v>
      </c>
      <c r="V19" s="21">
        <f>IF(U19&lt;&gt;0,U19+'Basic Price Adjustment'!$E42,"")</f>
        <v>90.15</v>
      </c>
      <c r="W19" s="117">
        <v>91.25</v>
      </c>
      <c r="X19" s="21">
        <f>IF(W19&lt;&gt;0,W19+'Basic Price Adjustment'!$E42,"")</f>
        <v>90.15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86.92</v>
      </c>
      <c r="E20" s="117">
        <v>67.8</v>
      </c>
      <c r="F20" s="22">
        <f>IF(E20&lt;&gt;0,E20+'Basic Price Adjustment'!$E43,"")</f>
        <v>66.72</v>
      </c>
      <c r="G20" s="117">
        <v>78</v>
      </c>
      <c r="H20" s="22">
        <f>IF(G20&lt;&gt;0,G20+'Basic Price Adjustment'!$E43,"")</f>
        <v>76.92</v>
      </c>
      <c r="I20" s="117">
        <v>67.8</v>
      </c>
      <c r="J20" s="22">
        <f>IF(I20&lt;&gt;0,I20+'Basic Price Adjustment'!$E43,"")</f>
        <v>66.72</v>
      </c>
      <c r="K20" s="117">
        <v>91</v>
      </c>
      <c r="L20" s="22">
        <f>IF(K20&lt;&gt;0,K20+'Basic Price Adjustment'!$E43,"")</f>
        <v>89.92</v>
      </c>
      <c r="M20" s="117">
        <v>84</v>
      </c>
      <c r="N20" s="22">
        <f>IF(M20&lt;&gt;0,M20+'Basic Price Adjustment'!$E43,"")</f>
        <v>82.92</v>
      </c>
      <c r="O20" s="119">
        <v>82</v>
      </c>
      <c r="P20" s="22">
        <f>IF(O20&lt;&gt;0,O20+'Basic Price Adjustment'!$E43,"")</f>
        <v>80.92</v>
      </c>
      <c r="Q20" s="117">
        <v>89</v>
      </c>
      <c r="R20" s="22">
        <f>IF(Q20&lt;&gt;0,Q20+'Basic Price Adjustment'!$E43,"")</f>
        <v>87.92</v>
      </c>
      <c r="S20" s="117">
        <v>100</v>
      </c>
      <c r="T20" s="22">
        <f>IF(S20&lt;&gt;0,S20+'Basic Price Adjustment'!$E43,"")</f>
        <v>98.92</v>
      </c>
      <c r="U20" s="117">
        <v>98</v>
      </c>
      <c r="V20" s="22">
        <f>IF(U20&lt;&gt;0,U20+'Basic Price Adjustment'!$E43,"")</f>
        <v>96.92</v>
      </c>
      <c r="W20" s="117">
        <v>98</v>
      </c>
      <c r="X20" s="22">
        <f>IF(W20&lt;&gt;0,W20+'Basic Price Adjustment'!$E43,"")</f>
        <v>96.92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100</v>
      </c>
      <c r="F21" s="21">
        <f>IF(E21&lt;&gt;0,E21+'Basic Price Adjustment'!$E44,"")</f>
        <v>98.66</v>
      </c>
      <c r="G21" s="117">
        <v>104</v>
      </c>
      <c r="H21" s="21">
        <f>IF(G21&lt;&gt;0,G21+'Basic Price Adjustment'!$E44,"")</f>
        <v>102.66</v>
      </c>
      <c r="I21" s="117">
        <v>100</v>
      </c>
      <c r="J21" s="21">
        <f>IF(I21&lt;&gt;0,I21+'Basic Price Adjustment'!$E44,"")</f>
        <v>98.66</v>
      </c>
      <c r="K21" s="117">
        <v>104</v>
      </c>
      <c r="L21" s="21">
        <f>IF(K21&lt;&gt;0,K21+'Basic Price Adjustment'!$E44,"")</f>
        <v>102.66</v>
      </c>
      <c r="M21" s="117">
        <v>105</v>
      </c>
      <c r="N21" s="21">
        <f>IF(M21&lt;&gt;0,M21+'Basic Price Adjustment'!$E44,"")</f>
        <v>103.66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103.73</v>
      </c>
      <c r="E22" s="117">
        <v>103</v>
      </c>
      <c r="F22" s="22">
        <f>IF(E22&lt;&gt;0,E22+'Basic Price Adjustment'!$E45,"")</f>
        <v>101.73</v>
      </c>
      <c r="G22" s="117">
        <v>107</v>
      </c>
      <c r="H22" s="22">
        <f>IF(G22&lt;&gt;0,G22+'Basic Price Adjustment'!$E45,"")</f>
        <v>105.73</v>
      </c>
      <c r="I22" s="117">
        <v>103</v>
      </c>
      <c r="J22" s="22">
        <f>IF(I22&lt;&gt;0,I22+'Basic Price Adjustment'!$E45,"")</f>
        <v>101.73</v>
      </c>
      <c r="K22" s="117">
        <v>104</v>
      </c>
      <c r="L22" s="22">
        <f>IF(K22&lt;&gt;0,K22+'Basic Price Adjustment'!$E45,"")</f>
        <v>102.73</v>
      </c>
      <c r="M22" s="117">
        <v>105</v>
      </c>
      <c r="N22" s="22">
        <f>IF(M22&lt;&gt;0,M22+'Basic Price Adjustment'!$E45,"")</f>
        <v>103.73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77.8</v>
      </c>
      <c r="F23" s="21">
        <f>IF(E23&lt;&gt;0,E23+'Basic Price Adjustment'!$E46,"")</f>
        <v>76.509999999999991</v>
      </c>
      <c r="G23" s="117">
        <v>93</v>
      </c>
      <c r="H23" s="21">
        <f>IF(G23&lt;&gt;0,G23+'Basic Price Adjustment'!$E46,"")</f>
        <v>91.71</v>
      </c>
      <c r="I23" s="117">
        <v>77.8</v>
      </c>
      <c r="J23" s="21">
        <f>IF(I23&lt;&gt;0,I23+'Basic Price Adjustment'!$E46,"")</f>
        <v>76.509999999999991</v>
      </c>
      <c r="K23" s="117">
        <v>104</v>
      </c>
      <c r="L23" s="21">
        <f>IF(K23&lt;&gt;0,K23+'Basic Price Adjustment'!$E46,"")</f>
        <v>102.71</v>
      </c>
      <c r="M23" s="117">
        <v>105</v>
      </c>
      <c r="N23" s="21">
        <f>IF(M23&lt;&gt;0,M23+'Basic Price Adjustment'!$E46,"")</f>
        <v>103.71</v>
      </c>
      <c r="O23" s="120">
        <v>97</v>
      </c>
      <c r="P23" s="21">
        <f>IF(O23&lt;&gt;0,O23+'Basic Price Adjustment'!$E46,"")</f>
        <v>95.71</v>
      </c>
      <c r="Q23" s="117">
        <v>102</v>
      </c>
      <c r="R23" s="21">
        <f>IF(Q23&lt;&gt;0,Q23+'Basic Price Adjustment'!$E46,"")</f>
        <v>100.71</v>
      </c>
      <c r="S23" s="117">
        <v>102</v>
      </c>
      <c r="T23" s="21">
        <f>IF(S23&lt;&gt;0,S23+'Basic Price Adjustment'!$E46,"")</f>
        <v>100.71</v>
      </c>
      <c r="U23" s="117">
        <v>108.75</v>
      </c>
      <c r="V23" s="21">
        <f>IF(U23&lt;&gt;0,U23+'Basic Price Adjustment'!$E46,"")</f>
        <v>107.46</v>
      </c>
      <c r="W23" s="117">
        <v>108.75</v>
      </c>
      <c r="X23" s="21">
        <f>IF(W23&lt;&gt;0,W23+'Basic Price Adjustment'!$E46,"")</f>
        <v>107.46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96.68</v>
      </c>
      <c r="E24" s="117">
        <v>80</v>
      </c>
      <c r="F24" s="22">
        <f>IF(E24&lt;&gt;0,E24+'Basic Price Adjustment'!$E47,"")</f>
        <v>78.680000000000007</v>
      </c>
      <c r="G24" s="117">
        <v>97</v>
      </c>
      <c r="H24" s="22">
        <f>IF(G24&lt;&gt;0,G24+'Basic Price Adjustment'!$E47,"")</f>
        <v>95.68</v>
      </c>
      <c r="I24" s="117">
        <v>80</v>
      </c>
      <c r="J24" s="22">
        <f>IF(I24&lt;&gt;0,I24+'Basic Price Adjustment'!$E47,"")</f>
        <v>78.680000000000007</v>
      </c>
      <c r="K24" s="117">
        <v>104</v>
      </c>
      <c r="L24" s="22">
        <f>IF(K24&lt;&gt;0,K24+'Basic Price Adjustment'!$E47,"")</f>
        <v>102.68</v>
      </c>
      <c r="M24" s="117">
        <v>105</v>
      </c>
      <c r="N24" s="22">
        <f>IF(M24&lt;&gt;0,M24+'Basic Price Adjustment'!$E47,"")</f>
        <v>103.68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102.68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67.25</v>
      </c>
      <c r="F25" s="21">
        <f>IF(E25&lt;&gt;0,E25+'Basic Price Adjustment'!$E48,"")</f>
        <v>66.23</v>
      </c>
      <c r="G25" s="117">
        <v>81.400000000000006</v>
      </c>
      <c r="H25" s="21">
        <f>IF(G25&lt;&gt;0,G25+'Basic Price Adjustment'!$E48,"")</f>
        <v>80.38000000000001</v>
      </c>
      <c r="I25" s="117">
        <v>67.25</v>
      </c>
      <c r="J25" s="21">
        <f>IF(I25&lt;&gt;0,I25+'Basic Price Adjustment'!$E48,"")</f>
        <v>66.23</v>
      </c>
      <c r="K25" s="117">
        <v>81</v>
      </c>
      <c r="L25" s="21">
        <f>IF(K25&lt;&gt;0,K25+'Basic Price Adjustment'!$E48,"")</f>
        <v>79.98</v>
      </c>
      <c r="M25" s="117">
        <v>80</v>
      </c>
      <c r="N25" s="21">
        <f>IF(M25&lt;&gt;0,M25+'Basic Price Adjustment'!$E48,"")</f>
        <v>78.98</v>
      </c>
      <c r="O25" s="120">
        <v>78</v>
      </c>
      <c r="P25" s="21">
        <f>IF(O25&lt;&gt;0,O25+'Basic Price Adjustment'!$E48,"")</f>
        <v>76.98</v>
      </c>
      <c r="Q25" s="117">
        <v>84</v>
      </c>
      <c r="R25" s="21">
        <f>IF(Q25&lt;&gt;0,Q25+'Basic Price Adjustment'!$E48,"")</f>
        <v>82.98</v>
      </c>
      <c r="S25" s="117">
        <v>96</v>
      </c>
      <c r="T25" s="21">
        <f>IF(S25&lt;&gt;0,S25+'Basic Price Adjustment'!$E48,"")</f>
        <v>94.98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96.98</v>
      </c>
      <c r="E26" s="117">
        <v>69.2</v>
      </c>
      <c r="F26" s="22">
        <f>IF(E26&lt;&gt;0,E26+'Basic Price Adjustment'!$E49,"")</f>
        <v>68.180000000000007</v>
      </c>
      <c r="G26" s="117">
        <v>81.400000000000006</v>
      </c>
      <c r="H26" s="22">
        <f>IF(G26&lt;&gt;0,G26+'Basic Price Adjustment'!$E49,"")</f>
        <v>80.38000000000001</v>
      </c>
      <c r="I26" s="117">
        <v>69.2</v>
      </c>
      <c r="J26" s="22">
        <f>IF(I26&lt;&gt;0,I26+'Basic Price Adjustment'!$E49,"")</f>
        <v>68.180000000000007</v>
      </c>
      <c r="K26" s="117">
        <v>90</v>
      </c>
      <c r="L26" s="22">
        <f>IF(K26&lt;&gt;0,K26+'Basic Price Adjustment'!$E49,"")</f>
        <v>88.98</v>
      </c>
      <c r="M26" s="117">
        <v>85</v>
      </c>
      <c r="N26" s="22">
        <f>IF(M26&lt;&gt;0,M26+'Basic Price Adjustment'!$E49,"")</f>
        <v>83.98</v>
      </c>
      <c r="O26" s="120">
        <v>85</v>
      </c>
      <c r="P26" s="22">
        <f>IF(O26&lt;&gt;0,O26+'Basic Price Adjustment'!$E49,"")</f>
        <v>83.98</v>
      </c>
      <c r="Q26" s="117">
        <v>91</v>
      </c>
      <c r="R26" s="22">
        <f>IF(Q26&lt;&gt;0,Q26+'Basic Price Adjustment'!$E49,"")</f>
        <v>89.98</v>
      </c>
      <c r="S26" s="117">
        <v>102</v>
      </c>
      <c r="T26" s="22">
        <f>IF(S26&lt;&gt;0,S26+'Basic Price Adjustment'!$E49,"")</f>
        <v>100.98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198.74</v>
      </c>
      <c r="G27" s="118">
        <v>215</v>
      </c>
      <c r="H27" s="21">
        <f>IF(G27&lt;&gt;0,G27+'Basic Price Adjustment'!$E50,"")</f>
        <v>213.74</v>
      </c>
      <c r="I27" s="118">
        <v>200</v>
      </c>
      <c r="J27" s="21">
        <f>IF(I27&lt;&gt;0,I27+'Basic Price Adjustment'!$E50,"")</f>
        <v>198.74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98.66</v>
      </c>
      <c r="G28" s="118">
        <v>105</v>
      </c>
      <c r="H28" s="26">
        <f>IF(G28&lt;&gt;0,G28+'Basic Price Adjustment'!$E51,"")</f>
        <v>103.66</v>
      </c>
      <c r="I28" s="118">
        <v>100</v>
      </c>
      <c r="J28" s="26">
        <f>IF(I28&lt;&gt;0,I28+'Basic Price Adjustment'!$E51,"")</f>
        <v>98.66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77"/>
      <c r="B4" s="17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246</v>
      </c>
      <c r="L6" s="182"/>
      <c r="M6" s="181" t="s">
        <v>124</v>
      </c>
      <c r="N6" s="182"/>
    </row>
    <row r="7" spans="1:14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86.5</v>
      </c>
      <c r="H10" s="25">
        <f>IF(G10&lt;&gt;0,G10+'Basic Price Adjustment'!$E33,"")</f>
        <v>85.76</v>
      </c>
      <c r="I10" s="129">
        <v>86.5</v>
      </c>
      <c r="J10" s="25">
        <f>IF(I10&lt;&gt;0,I10+'Basic Price Adjustment'!$E33,"")</f>
        <v>85.76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  <c r="K12" s="117">
        <v>92</v>
      </c>
      <c r="L12" s="22">
        <f>IF(K12&lt;&gt;0,K12+'Basic Price Adjustment'!$E35,"")</f>
        <v>91.08</v>
      </c>
      <c r="M12" s="117">
        <v>96</v>
      </c>
      <c r="N12" s="22">
        <f>IF(M12&lt;&gt;0,M12+'Basic Price Adjustment'!$E35,"")</f>
        <v>95.08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  <c r="K13" s="117">
        <v>92</v>
      </c>
      <c r="L13" s="21">
        <f>IF(K13&lt;&gt;0,K13+'Basic Price Adjustment'!$E36,"")</f>
        <v>91.08</v>
      </c>
      <c r="M13" s="117">
        <v>96</v>
      </c>
      <c r="N13" s="21">
        <f>IF(M13&lt;&gt;0,M13+'Basic Price Adjustment'!$E36,"")</f>
        <v>95.08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88</v>
      </c>
      <c r="H14" s="22">
        <f>IF(G14&lt;&gt;0,G14+'Basic Price Adjustment'!$E37,"")</f>
        <v>87.05</v>
      </c>
      <c r="I14" s="117">
        <v>88</v>
      </c>
      <c r="J14" s="22">
        <f>IF(I14&lt;&gt;0,I14+'Basic Price Adjustment'!$E37,"")</f>
        <v>87.05</v>
      </c>
      <c r="K14" s="117">
        <v>92</v>
      </c>
      <c r="L14" s="22">
        <f>IF(K14&lt;&gt;0,K14+'Basic Price Adjustment'!$E37,"")</f>
        <v>91.05</v>
      </c>
      <c r="M14" s="117">
        <v>96</v>
      </c>
      <c r="N14" s="22">
        <f>IF(M14&lt;&gt;0,M14+'Basic Price Adjustment'!$E37,"")</f>
        <v>95.05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91.5</v>
      </c>
      <c r="H16" s="22">
        <f>IF(G16&lt;&gt;0,G16+'Basic Price Adjustment'!$E39,"")</f>
        <v>90.63</v>
      </c>
      <c r="I16" s="117">
        <v>91.5</v>
      </c>
      <c r="J16" s="22">
        <f>IF(I16&lt;&gt;0,I16+'Basic Price Adjustment'!$E39,"")</f>
        <v>90.63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  <c r="K17" s="117">
        <v>102</v>
      </c>
      <c r="L17" s="21">
        <f>IF(K17&lt;&gt;0,K17+'Basic Price Adjustment'!$E40,"")</f>
        <v>100.89</v>
      </c>
      <c r="M17" s="117">
        <v>100</v>
      </c>
      <c r="N17" s="21">
        <f>IF(M17&lt;&gt;0,M17+'Basic Price Adjustment'!$E40,"")</f>
        <v>98.89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107.5</v>
      </c>
      <c r="H18" s="22">
        <f>IF(G18&lt;&gt;0,G18+'Basic Price Adjustment'!$E41,"")</f>
        <v>106.4</v>
      </c>
      <c r="I18" s="117">
        <v>107.5</v>
      </c>
      <c r="J18" s="22">
        <f>IF(I18&lt;&gt;0,I18+'Basic Price Adjustment'!$E41,"")</f>
        <v>106.4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  <c r="K19" s="117">
        <v>102</v>
      </c>
      <c r="L19" s="21">
        <f>IF(K19&lt;&gt;0,K19+'Basic Price Adjustment'!$E42,"")</f>
        <v>100.9</v>
      </c>
      <c r="M19" s="117">
        <v>100</v>
      </c>
      <c r="N19" s="21">
        <f>IF(M19&lt;&gt;0,M19+'Basic Price Adjustment'!$E42,"")</f>
        <v>98.9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104.5</v>
      </c>
      <c r="H20" s="22">
        <f>IF(G20&lt;&gt;0,G20+'Basic Price Adjustment'!$E43,"")</f>
        <v>103.42</v>
      </c>
      <c r="I20" s="117">
        <v>104.5</v>
      </c>
      <c r="J20" s="22">
        <f>IF(I20&lt;&gt;0,I20+'Basic Price Adjustment'!$E43,"")</f>
        <v>103.42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108.71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103.5</v>
      </c>
      <c r="H26" s="22">
        <f>IF(G26&lt;&gt;0,G26+'Basic Price Adjustment'!$E49,"")</f>
        <v>102.48</v>
      </c>
      <c r="I26" s="117">
        <v>103.5</v>
      </c>
      <c r="J26" s="22">
        <f>IF(I26&lt;&gt;0,I26+'Basic Price Adjustment'!$E49,"")</f>
        <v>102.48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81" t="s">
        <v>164</v>
      </c>
      <c r="J6" s="182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209">
        <v>-82.026579999999996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78.94</v>
      </c>
      <c r="F10" s="25">
        <f>IF(E10&lt;&gt;0,E10+'Basic Price Adjustment'!$E33,"")</f>
        <v>78.2</v>
      </c>
      <c r="G10" s="129">
        <v>97.5</v>
      </c>
      <c r="H10" s="25">
        <f>IF(G10&lt;&gt;0,G10+'Basic Price Adjustment'!$E33,"")</f>
        <v>96.76</v>
      </c>
      <c r="I10" s="129">
        <v>106.5</v>
      </c>
      <c r="J10" s="25">
        <f>IF(I10&lt;&gt;0,I10+'Basic Price Adjustment'!$E33,"")</f>
        <v>105.76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79.89</v>
      </c>
      <c r="F11" s="21">
        <f>IF(E11&lt;&gt;0,E11+'Basic Price Adjustment'!$E34,"")</f>
        <v>79.070000000000007</v>
      </c>
      <c r="G11" s="117">
        <v>97.5</v>
      </c>
      <c r="H11" s="21">
        <f>IF(G11&lt;&gt;0,G11+'Basic Price Adjustment'!$E34,"")</f>
        <v>96.68</v>
      </c>
      <c r="I11" s="117">
        <v>106.5</v>
      </c>
      <c r="J11" s="21">
        <f>IF(I11&lt;&gt;0,I11+'Basic Price Adjustment'!$E34,"")</f>
        <v>105.68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80.72</v>
      </c>
      <c r="F12" s="22">
        <f>IF(E12&lt;&gt;0,E12+'Basic Price Adjustment'!$E35,"")</f>
        <v>79.8</v>
      </c>
      <c r="G12" s="117">
        <v>100.5</v>
      </c>
      <c r="H12" s="22">
        <f>IF(G12&lt;&gt;0,G12+'Basic Price Adjustment'!$E35,"")</f>
        <v>99.58</v>
      </c>
      <c r="I12" s="117">
        <v>113</v>
      </c>
      <c r="J12" s="22">
        <f>IF(I12&lt;&gt;0,I12+'Basic Price Adjustment'!$E35,"")</f>
        <v>112.08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80.72</v>
      </c>
      <c r="F13" s="21">
        <f>IF(E13&lt;&gt;0,E13+'Basic Price Adjustment'!$E36,"")</f>
        <v>79.8</v>
      </c>
      <c r="G13" s="117">
        <v>100.5</v>
      </c>
      <c r="H13" s="21">
        <f>IF(G13&lt;&gt;0,G13+'Basic Price Adjustment'!$E36,"")</f>
        <v>99.58</v>
      </c>
      <c r="I13" s="117">
        <v>113</v>
      </c>
      <c r="J13" s="21">
        <f>IF(I13&lt;&gt;0,I13+'Basic Price Adjustment'!$E36,"")</f>
        <v>112.08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81.39</v>
      </c>
      <c r="F14" s="22">
        <f>IF(E14&lt;&gt;0,E14+'Basic Price Adjustment'!$E37,"")</f>
        <v>80.44</v>
      </c>
      <c r="G14" s="117">
        <v>102.5</v>
      </c>
      <c r="H14" s="22">
        <f>IF(G14&lt;&gt;0,G14+'Basic Price Adjustment'!$E37,"")</f>
        <v>101.55</v>
      </c>
      <c r="I14" s="117">
        <v>113</v>
      </c>
      <c r="J14" s="22">
        <f>IF(I14&lt;&gt;0,I14+'Basic Price Adjustment'!$E37,"")</f>
        <v>112.05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90.28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117.56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83.54</v>
      </c>
      <c r="F16" s="22">
        <f>IF(E16&lt;&gt;0,E16+'Basic Price Adjustment'!$E39,"")</f>
        <v>82.67</v>
      </c>
      <c r="G16" s="117">
        <v>101.25</v>
      </c>
      <c r="H16" s="22">
        <f>IF(G16&lt;&gt;0,G16+'Basic Price Adjustment'!$E39,"")</f>
        <v>100.38</v>
      </c>
      <c r="I16" s="117">
        <v>114.5</v>
      </c>
      <c r="J16" s="22">
        <f>IF(I16&lt;&gt;0,I16+'Basic Price Adjustment'!$E39,"")</f>
        <v>113.63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88.1</v>
      </c>
      <c r="F17" s="21">
        <f>IF(E17&lt;&gt;0,E17+'Basic Price Adjustment'!$E40,"")</f>
        <v>86.99</v>
      </c>
      <c r="G17" s="117">
        <v>106.5</v>
      </c>
      <c r="H17" s="21">
        <f>IF(G17&lt;&gt;0,G17+'Basic Price Adjustment'!$E40,"")</f>
        <v>105.39</v>
      </c>
      <c r="I17" s="117">
        <v>120.5</v>
      </c>
      <c r="J17" s="21">
        <f>IF(I17&lt;&gt;0,I17+'Basic Price Adjustment'!$E40,"")</f>
        <v>119.39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97.57</v>
      </c>
      <c r="F18" s="22">
        <f>IF(E18&lt;&gt;0,E18+'Basic Price Adjustment'!$E41,"")</f>
        <v>96.47</v>
      </c>
      <c r="G18" s="117">
        <v>112</v>
      </c>
      <c r="H18" s="22">
        <f>IF(G18&lt;&gt;0,G18+'Basic Price Adjustment'!$E41,"")</f>
        <v>110.9</v>
      </c>
      <c r="I18" s="117">
        <v>122.5</v>
      </c>
      <c r="J18" s="22">
        <f>IF(I18&lt;&gt;0,I18+'Basic Price Adjustment'!$E41,"")</f>
        <v>121.4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88.1</v>
      </c>
      <c r="F19" s="21">
        <f>IF(E19&lt;&gt;0,E19+'Basic Price Adjustment'!$E42,"")</f>
        <v>87</v>
      </c>
      <c r="G19" s="117">
        <v>106.5</v>
      </c>
      <c r="H19" s="21">
        <f>IF(G19&lt;&gt;0,G19+'Basic Price Adjustment'!$E42,"")</f>
        <v>105.4</v>
      </c>
      <c r="I19" s="117">
        <v>120.5</v>
      </c>
      <c r="J19" s="21">
        <f>IF(I19&lt;&gt;0,I19+'Basic Price Adjustment'!$E42,"")</f>
        <v>119.4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97.57</v>
      </c>
      <c r="F20" s="22">
        <f>IF(E20&lt;&gt;0,E20+'Basic Price Adjustment'!$E43,"")</f>
        <v>96.49</v>
      </c>
      <c r="G20" s="117">
        <v>109</v>
      </c>
      <c r="H20" s="22">
        <f>IF(G20&lt;&gt;0,G20+'Basic Price Adjustment'!$E43,"")</f>
        <v>107.92</v>
      </c>
      <c r="I20" s="117">
        <v>121.5</v>
      </c>
      <c r="J20" s="22">
        <f>IF(I20&lt;&gt;0,I20+'Basic Price Adjustment'!$E43,"")</f>
        <v>120.42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112.64999999999999</v>
      </c>
      <c r="G23" s="117">
        <v>119</v>
      </c>
      <c r="H23" s="21">
        <f>IF(G23&lt;&gt;0,G23+'Basic Price Adjustment'!$E46,"")</f>
        <v>117.71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>
        <v>106</v>
      </c>
      <c r="H25" s="21">
        <f>IF(G25&lt;&gt;0,G25+'Basic Price Adjustment'!$E48,"")</f>
        <v>104.98</v>
      </c>
      <c r="I25" s="117">
        <v>119.5</v>
      </c>
      <c r="J25" s="21">
        <f>IF(I25&lt;&gt;0,I25+'Basic Price Adjustment'!$E48,"")</f>
        <v>118.48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>
        <v>106</v>
      </c>
      <c r="H26" s="22">
        <f>IF(G26&lt;&gt;0,G26+'Basic Price Adjustment'!$E49,"")</f>
        <v>104.98</v>
      </c>
      <c r="I26" s="117">
        <v>119.5</v>
      </c>
      <c r="J26" s="22">
        <f>IF(I26&lt;&gt;0,I26+'Basic Price Adjustment'!$E49,"")</f>
        <v>118.48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302</v>
      </c>
      <c r="T2" s="183"/>
      <c r="U2" s="185" t="s">
        <v>298</v>
      </c>
      <c r="V2" s="185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65" t="s">
        <v>249</v>
      </c>
      <c r="T3" s="166"/>
      <c r="U3" s="171" t="s">
        <v>252</v>
      </c>
      <c r="V3" s="172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167"/>
      <c r="T4" s="168"/>
      <c r="U4" s="71"/>
      <c r="V4" s="53"/>
    </row>
    <row r="5" spans="1:22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5" t="s">
        <v>67</v>
      </c>
      <c r="T5" s="166"/>
      <c r="U5" s="58" t="s">
        <v>28</v>
      </c>
      <c r="V5" s="52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7" t="s">
        <v>68</v>
      </c>
      <c r="T6" s="168"/>
      <c r="U6" s="163" t="s">
        <v>54</v>
      </c>
      <c r="V6" s="164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24</v>
      </c>
      <c r="T7" s="158"/>
      <c r="U7" s="157" t="s">
        <v>90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69</v>
      </c>
      <c r="T8" s="156"/>
      <c r="U8" s="155" t="s">
        <v>83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54.26</v>
      </c>
      <c r="E10" s="125">
        <v>65.5</v>
      </c>
      <c r="F10" s="25">
        <f>IF(E10&lt;&gt;0,E10+'Basic Price Adjustment'!$E33,"")</f>
        <v>64.760000000000005</v>
      </c>
      <c r="G10" s="125">
        <v>55</v>
      </c>
      <c r="H10" s="25">
        <f>IF(G10&lt;&gt;0,G10+'Basic Price Adjustment'!$E33,"")</f>
        <v>54.26</v>
      </c>
      <c r="I10" s="125">
        <v>73.69</v>
      </c>
      <c r="J10" s="25">
        <f>IF(I10&lt;&gt;0,I10+'Basic Price Adjustment'!$E33,"")</f>
        <v>72.95</v>
      </c>
      <c r="K10" s="121">
        <v>67.56</v>
      </c>
      <c r="L10" s="25">
        <f>IF(K10&lt;&gt;0,K10+'Basic Price Adjustment'!$E33,"")</f>
        <v>66.820000000000007</v>
      </c>
      <c r="M10" s="121">
        <v>74.430000000000007</v>
      </c>
      <c r="N10" s="25">
        <f>IF(M10&lt;&gt;0,M10+'Basic Price Adjustment'!$E33,"")</f>
        <v>73.690000000000012</v>
      </c>
      <c r="O10" s="125">
        <v>72</v>
      </c>
      <c r="P10" s="25">
        <f>IF(O10&lt;&gt;0,O10+'Basic Price Adjustment'!$E33,"")</f>
        <v>71.260000000000005</v>
      </c>
      <c r="Q10" s="125">
        <v>62</v>
      </c>
      <c r="R10" s="25">
        <f>IF(Q10&lt;&gt;0,Q10+'Basic Price Adjustment'!$E33,"")</f>
        <v>61.26</v>
      </c>
      <c r="S10" s="125">
        <v>59.2</v>
      </c>
      <c r="T10" s="25">
        <f>IF(S10&lt;&gt;0,S10+'Basic Price Adjustment'!$E33,"")</f>
        <v>58.46</v>
      </c>
      <c r="U10" s="125">
        <v>68.25</v>
      </c>
      <c r="V10" s="25">
        <f>IF(U10&lt;&gt;0,U10+'Basic Price Adjustment'!$E33,"")</f>
        <v>67.510000000000005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62.25</v>
      </c>
      <c r="T11" s="21">
        <f>IF(S11&lt;&gt;0,S11+'Basic Price Adjustment'!$E34,"")</f>
        <v>61.43</v>
      </c>
      <c r="U11" s="117">
        <v>68.25</v>
      </c>
      <c r="V11" s="21">
        <f>IF(U11&lt;&gt;0,U11+'Basic Price Adjustment'!$E34,"")</f>
        <v>67.430000000000007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56.83</v>
      </c>
      <c r="E12" s="123">
        <v>68</v>
      </c>
      <c r="F12" s="22">
        <f>IF(E12&lt;&gt;0,E12+'Basic Price Adjustment'!$E35,"")</f>
        <v>67.08</v>
      </c>
      <c r="G12" s="123">
        <v>57.75</v>
      </c>
      <c r="H12" s="22">
        <f>IF(G12&lt;&gt;0,G12+'Basic Price Adjustment'!$E35,"")</f>
        <v>56.83</v>
      </c>
      <c r="I12" s="123">
        <v>78.16</v>
      </c>
      <c r="J12" s="22">
        <f>IF(I12&lt;&gt;0,I12+'Basic Price Adjustment'!$E35,"")</f>
        <v>77.239999999999995</v>
      </c>
      <c r="K12" s="121">
        <v>73.03</v>
      </c>
      <c r="L12" s="22">
        <f>IF(K12&lt;&gt;0,K12+'Basic Price Adjustment'!$E35,"")</f>
        <v>72.11</v>
      </c>
      <c r="M12" s="121">
        <v>78.3</v>
      </c>
      <c r="N12" s="22">
        <f>IF(M12&lt;&gt;0,M12+'Basic Price Adjustment'!$E35,"")</f>
        <v>77.38</v>
      </c>
      <c r="O12" s="123">
        <v>77</v>
      </c>
      <c r="P12" s="22">
        <f>IF(O12&lt;&gt;0,O12+'Basic Price Adjustment'!$E35,"")</f>
        <v>76.08</v>
      </c>
      <c r="Q12" s="123">
        <v>66</v>
      </c>
      <c r="R12" s="22">
        <f>IF(Q12&lt;&gt;0,Q12+'Basic Price Adjustment'!$E35,"")</f>
        <v>65.08</v>
      </c>
      <c r="S12" s="123">
        <v>61.65</v>
      </c>
      <c r="T12" s="22">
        <f>IF(S12&lt;&gt;0,S12+'Basic Price Adjustment'!$E35,"")</f>
        <v>60.73</v>
      </c>
      <c r="U12" s="123">
        <v>74.25</v>
      </c>
      <c r="V12" s="22">
        <f>IF(U12&lt;&gt;0,U12+'Basic Price Adjustment'!$E35,"")</f>
        <v>73.33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61.65</v>
      </c>
      <c r="T13" s="21">
        <f>IF(S13&lt;&gt;0,S13+'Basic Price Adjustment'!$E36,"")</f>
        <v>60.73</v>
      </c>
      <c r="U13" s="117">
        <v>74.25</v>
      </c>
      <c r="V13" s="21">
        <f>IF(U13&lt;&gt;0,U13+'Basic Price Adjustment'!$E36,"")</f>
        <v>73.33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57.55</v>
      </c>
      <c r="E14" s="123">
        <v>69</v>
      </c>
      <c r="F14" s="22">
        <f>IF(E14&lt;&gt;0,E14+'Basic Price Adjustment'!$E37,"")</f>
        <v>68.05</v>
      </c>
      <c r="G14" s="123">
        <v>58.5</v>
      </c>
      <c r="H14" s="22">
        <f>IF(G14&lt;&gt;0,G14+'Basic Price Adjustment'!$E37,"")</f>
        <v>57.55</v>
      </c>
      <c r="I14" s="123">
        <v>78.36</v>
      </c>
      <c r="J14" s="22">
        <f>IF(I14&lt;&gt;0,I14+'Basic Price Adjustment'!$E37,"")</f>
        <v>77.41</v>
      </c>
      <c r="K14" s="121">
        <v>73.03</v>
      </c>
      <c r="L14" s="22">
        <f>IF(K14&lt;&gt;0,K14+'Basic Price Adjustment'!$E37,"")</f>
        <v>72.08</v>
      </c>
      <c r="M14" s="121">
        <v>78.36</v>
      </c>
      <c r="N14" s="22">
        <f>IF(M14&lt;&gt;0,M14+'Basic Price Adjustment'!$E37,"")</f>
        <v>77.41</v>
      </c>
      <c r="O14" s="123">
        <v>77</v>
      </c>
      <c r="P14" s="22">
        <f>IF(O14&lt;&gt;0,O14+'Basic Price Adjustment'!$E37,"")</f>
        <v>76.05</v>
      </c>
      <c r="Q14" s="123">
        <v>66</v>
      </c>
      <c r="R14" s="22">
        <f>IF(Q14&lt;&gt;0,Q14+'Basic Price Adjustment'!$E37,"")</f>
        <v>65.05</v>
      </c>
      <c r="S14" s="123">
        <v>60.8</v>
      </c>
      <c r="T14" s="22">
        <f>IF(S14&lt;&gt;0,S14+'Basic Price Adjustment'!$E37,"")</f>
        <v>59.849999999999994</v>
      </c>
      <c r="U14" s="123">
        <v>74.25</v>
      </c>
      <c r="V14" s="22">
        <f>IF(U14&lt;&gt;0,U14+'Basic Price Adjustment'!$E37,"")</f>
        <v>73.3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>
        <v>64.25</v>
      </c>
      <c r="T15" s="21">
        <f>IF(S15&lt;&gt;0,S15+'Basic Price Adjustment'!$E38,"")</f>
        <v>63.31</v>
      </c>
      <c r="U15" s="117">
        <v>80.5</v>
      </c>
      <c r="V15" s="21">
        <f>IF(U15&lt;&gt;0,U15+'Basic Price Adjustment'!$E38,"")</f>
        <v>79.56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60.13</v>
      </c>
      <c r="E16" s="123">
        <v>71.8</v>
      </c>
      <c r="F16" s="22">
        <f>IF(E16&lt;&gt;0,E16+'Basic Price Adjustment'!$E39,"")</f>
        <v>70.929999999999993</v>
      </c>
      <c r="G16" s="123">
        <v>61</v>
      </c>
      <c r="H16" s="22">
        <f>IF(G16&lt;&gt;0,G16+'Basic Price Adjustment'!$E39,"")</f>
        <v>60.13</v>
      </c>
      <c r="I16" s="123">
        <v>78.19</v>
      </c>
      <c r="J16" s="22">
        <f>IF(I16&lt;&gt;0,I16+'Basic Price Adjustment'!$E39,"")</f>
        <v>77.319999999999993</v>
      </c>
      <c r="K16" s="124">
        <v>73.06</v>
      </c>
      <c r="L16" s="22">
        <f>IF(K16&lt;&gt;0,K16+'Basic Price Adjustment'!$E39,"")</f>
        <v>72.19</v>
      </c>
      <c r="M16" s="124">
        <v>78.33</v>
      </c>
      <c r="N16" s="22">
        <f>IF(M16&lt;&gt;0,M16+'Basic Price Adjustment'!$E39,"")</f>
        <v>77.459999999999994</v>
      </c>
      <c r="O16" s="123">
        <v>79</v>
      </c>
      <c r="P16" s="22">
        <f>IF(O16&lt;&gt;0,O16+'Basic Price Adjustment'!$E39,"")</f>
        <v>78.13</v>
      </c>
      <c r="Q16" s="123">
        <v>69</v>
      </c>
      <c r="R16" s="22">
        <f>IF(Q16&lt;&gt;0,Q16+'Basic Price Adjustment'!$E39,"")</f>
        <v>68.13</v>
      </c>
      <c r="S16" s="123">
        <v>66.400000000000006</v>
      </c>
      <c r="T16" s="22">
        <f>IF(S16&lt;&gt;0,S16+'Basic Price Adjustment'!$E39,"")</f>
        <v>65.53</v>
      </c>
      <c r="U16" s="123">
        <v>75.5</v>
      </c>
      <c r="V16" s="22">
        <f>IF(U16&lt;&gt;0,U16+'Basic Price Adjustment'!$E39,"")</f>
        <v>74.63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69.45</v>
      </c>
      <c r="T17" s="21">
        <f>IF(S17&lt;&gt;0,S17+'Basic Price Adjustment'!$E40,"")</f>
        <v>68.34</v>
      </c>
      <c r="U17" s="117">
        <v>81</v>
      </c>
      <c r="V17" s="21">
        <f>IF(U17&lt;&gt;0,U17+'Basic Price Adjustment'!$E40,"")</f>
        <v>79.89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69.550000000000011</v>
      </c>
      <c r="E18" s="123">
        <v>80.3</v>
      </c>
      <c r="F18" s="22">
        <f>IF(E18&lt;&gt;0,E18+'Basic Price Adjustment'!$E41,"")</f>
        <v>79.2</v>
      </c>
      <c r="G18" s="123">
        <v>70.650000000000006</v>
      </c>
      <c r="H18" s="22">
        <f>IF(G18&lt;&gt;0,G18+'Basic Price Adjustment'!$E41,"")</f>
        <v>69.550000000000011</v>
      </c>
      <c r="I18" s="123">
        <v>88.54</v>
      </c>
      <c r="J18" s="22">
        <f>IF(I18&lt;&gt;0,I18+'Basic Price Adjustment'!$E41,"")</f>
        <v>87.440000000000012</v>
      </c>
      <c r="K18" s="121">
        <v>83.19</v>
      </c>
      <c r="L18" s="22">
        <f>IF(K18&lt;&gt;0,K18+'Basic Price Adjustment'!$E41,"")</f>
        <v>82.09</v>
      </c>
      <c r="M18" s="121">
        <v>88.54</v>
      </c>
      <c r="N18" s="22">
        <f>IF(M18&lt;&gt;0,M18+'Basic Price Adjustment'!$E41,"")</f>
        <v>87.440000000000012</v>
      </c>
      <c r="O18" s="123">
        <v>82.5</v>
      </c>
      <c r="P18" s="22">
        <f>IF(O18&lt;&gt;0,O18+'Basic Price Adjustment'!$E41,"")</f>
        <v>81.400000000000006</v>
      </c>
      <c r="Q18" s="123">
        <v>75.5</v>
      </c>
      <c r="R18" s="22">
        <f>IF(Q18&lt;&gt;0,Q18+'Basic Price Adjustment'!$E41,"")</f>
        <v>74.400000000000006</v>
      </c>
      <c r="S18" s="123">
        <v>72.2</v>
      </c>
      <c r="T18" s="22">
        <f>IF(S18&lt;&gt;0,S18+'Basic Price Adjustment'!$E41,"")</f>
        <v>71.100000000000009</v>
      </c>
      <c r="U18" s="123">
        <v>83.5</v>
      </c>
      <c r="V18" s="22">
        <f>IF(U18&lt;&gt;0,U18+'Basic Price Adjustment'!$E41,"")</f>
        <v>82.4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69.45</v>
      </c>
      <c r="T19" s="21">
        <f>IF(S19&lt;&gt;0,S19+'Basic Price Adjustment'!$E42,"")</f>
        <v>68.350000000000009</v>
      </c>
      <c r="U19" s="117">
        <v>81</v>
      </c>
      <c r="V19" s="21">
        <f>IF(U19&lt;&gt;0,U19+'Basic Price Adjustment'!$E42,"")</f>
        <v>79.900000000000006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66.72</v>
      </c>
      <c r="E20" s="123">
        <v>78</v>
      </c>
      <c r="F20" s="22">
        <f>IF(E20&lt;&gt;0,E20+'Basic Price Adjustment'!$E43,"")</f>
        <v>76.92</v>
      </c>
      <c r="G20" s="123">
        <v>67.8</v>
      </c>
      <c r="H20" s="22">
        <f>IF(G20&lt;&gt;0,G20+'Basic Price Adjustment'!$E43,"")</f>
        <v>66.72</v>
      </c>
      <c r="I20" s="123">
        <v>88.7</v>
      </c>
      <c r="J20" s="22">
        <f>IF(I20&lt;&gt;0,I20+'Basic Price Adjustment'!$E43,"")</f>
        <v>87.62</v>
      </c>
      <c r="K20" s="121">
        <v>83.2</v>
      </c>
      <c r="L20" s="22">
        <f>IF(K20&lt;&gt;0,K20+'Basic Price Adjustment'!$E43,"")</f>
        <v>82.12</v>
      </c>
      <c r="M20" s="121">
        <v>88.7</v>
      </c>
      <c r="N20" s="22">
        <f>IF(M20&lt;&gt;0,M20+'Basic Price Adjustment'!$E43,"")</f>
        <v>87.62</v>
      </c>
      <c r="O20" s="123">
        <v>100</v>
      </c>
      <c r="P20" s="22">
        <f>IF(O20&lt;&gt;0,O20+'Basic Price Adjustment'!$E43,"")</f>
        <v>98.92</v>
      </c>
      <c r="Q20" s="123">
        <v>93</v>
      </c>
      <c r="R20" s="22">
        <f>IF(Q20&lt;&gt;0,Q20+'Basic Price Adjustment'!$E43,"")</f>
        <v>91.92</v>
      </c>
      <c r="S20" s="123">
        <v>71.3</v>
      </c>
      <c r="T20" s="22">
        <f>IF(S20&lt;&gt;0,S20+'Basic Price Adjustment'!$E43,"")</f>
        <v>70.22</v>
      </c>
      <c r="U20" s="123">
        <v>83.5</v>
      </c>
      <c r="V20" s="22">
        <f>IF(U20&lt;&gt;0,U20+'Basic Price Adjustment'!$E43,"")</f>
        <v>82.42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>
        <v>98</v>
      </c>
      <c r="T21" s="21">
        <f>IF(S21&lt;&gt;0,S21+'Basic Price Adjustment'!$E44,"")</f>
        <v>96.66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101.73</v>
      </c>
      <c r="E22" s="123">
        <v>107</v>
      </c>
      <c r="F22" s="22">
        <f>IF(E22&lt;&gt;0,E22+'Basic Price Adjustment'!$E45,"")</f>
        <v>105.73</v>
      </c>
      <c r="G22" s="123">
        <v>103</v>
      </c>
      <c r="H22" s="22">
        <f>IF(G22&lt;&gt;0,G22+'Basic Price Adjustment'!$E45,"")</f>
        <v>101.73</v>
      </c>
      <c r="I22" s="123">
        <v>107.35</v>
      </c>
      <c r="J22" s="22">
        <f>IF(I22&lt;&gt;0,I22+'Basic Price Adjustment'!$E45,"")</f>
        <v>106.08</v>
      </c>
      <c r="K22" s="124">
        <v>93.47</v>
      </c>
      <c r="L22" s="22">
        <f>IF(K22&lt;&gt;0,K22+'Basic Price Adjustment'!$E45,"")</f>
        <v>92.2</v>
      </c>
      <c r="M22" s="124">
        <v>115.06</v>
      </c>
      <c r="N22" s="22">
        <f>IF(M22&lt;&gt;0,M22+'Basic Price Adjustment'!$E45,"")</f>
        <v>113.79</v>
      </c>
      <c r="O22" s="123">
        <v>124</v>
      </c>
      <c r="P22" s="22">
        <f>IF(O22&lt;&gt;0,O22+'Basic Price Adjustment'!$E45,"")</f>
        <v>122.73</v>
      </c>
      <c r="Q22" s="123">
        <v>116</v>
      </c>
      <c r="R22" s="22">
        <f>IF(Q22&lt;&gt;0,Q22+'Basic Price Adjustment'!$E45,"")</f>
        <v>114.73</v>
      </c>
      <c r="S22" s="123">
        <v>100</v>
      </c>
      <c r="T22" s="22">
        <f>IF(S22&lt;&gt;0,S22+'Basic Price Adjustment'!$E45,"")</f>
        <v>98.73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83.05</v>
      </c>
      <c r="T23" s="21">
        <f>IF(S23&lt;&gt;0,S23+'Basic Price Adjustment'!$E46,"")</f>
        <v>81.759999999999991</v>
      </c>
      <c r="U23" s="117">
        <v>101.5</v>
      </c>
      <c r="V23" s="21">
        <f>IF(U23&lt;&gt;0,U23+'Basic Price Adjustment'!$E46,"")</f>
        <v>100.21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78.680000000000007</v>
      </c>
      <c r="E24" s="123">
        <v>97</v>
      </c>
      <c r="F24" s="22">
        <f>IF(E24&lt;&gt;0,E24+'Basic Price Adjustment'!$E47,"")</f>
        <v>95.68</v>
      </c>
      <c r="G24" s="123">
        <v>80</v>
      </c>
      <c r="H24" s="22">
        <f>IF(G24&lt;&gt;0,G24+'Basic Price Adjustment'!$E47,"")</f>
        <v>78.680000000000007</v>
      </c>
      <c r="I24" s="123">
        <v>104.33</v>
      </c>
      <c r="J24" s="22">
        <f>IF(I24&lt;&gt;0,I24+'Basic Price Adjustment'!$E47,"")</f>
        <v>103.01</v>
      </c>
      <c r="K24" s="124">
        <v>97.42</v>
      </c>
      <c r="L24" s="22">
        <f>IF(K24&lt;&gt;0,K24+'Basic Price Adjustment'!$E47,"")</f>
        <v>96.100000000000009</v>
      </c>
      <c r="M24" s="124">
        <v>111.37</v>
      </c>
      <c r="N24" s="22">
        <f>IF(M24&lt;&gt;0,M24+'Basic Price Adjustment'!$E47,"")</f>
        <v>110.05000000000001</v>
      </c>
      <c r="O24" s="123">
        <v>121</v>
      </c>
      <c r="P24" s="22">
        <f>IF(O24&lt;&gt;0,O24+'Basic Price Adjustment'!$E47,"")</f>
        <v>119.68</v>
      </c>
      <c r="Q24" s="123">
        <v>120</v>
      </c>
      <c r="R24" s="22">
        <f>IF(Q24&lt;&gt;0,Q24+'Basic Price Adjustment'!$E47,"")</f>
        <v>118.68</v>
      </c>
      <c r="S24" s="123">
        <v>85.55</v>
      </c>
      <c r="T24" s="22">
        <f>IF(S24&lt;&gt;0,S24+'Basic Price Adjustment'!$E47,"")</f>
        <v>84.23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69.099999999999994</v>
      </c>
      <c r="T25" s="21">
        <f>IF(S25&lt;&gt;0,S25+'Basic Price Adjustment'!$E48,"")</f>
        <v>68.08</v>
      </c>
      <c r="U25" s="117">
        <v>79</v>
      </c>
      <c r="V25" s="21">
        <f>IF(U25&lt;&gt;0,U25+'Basic Price Adjustment'!$E48,"")</f>
        <v>77.98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68.180000000000007</v>
      </c>
      <c r="E26" s="123">
        <v>81.400000000000006</v>
      </c>
      <c r="F26" s="22">
        <f>IF(E26&lt;&gt;0,E26+'Basic Price Adjustment'!$E49,"")</f>
        <v>80.38000000000001</v>
      </c>
      <c r="G26" s="123">
        <v>69.2</v>
      </c>
      <c r="H26" s="22">
        <f>IF(G26&lt;&gt;0,G26+'Basic Price Adjustment'!$E49,"")</f>
        <v>68.180000000000007</v>
      </c>
      <c r="I26" s="123">
        <v>92.33</v>
      </c>
      <c r="J26" s="22">
        <f>IF(I26&lt;&gt;0,I26+'Basic Price Adjustment'!$E49,"")</f>
        <v>91.31</v>
      </c>
      <c r="K26" s="124">
        <v>82.75</v>
      </c>
      <c r="L26" s="22">
        <f>IF(K26&lt;&gt;0,K26+'Basic Price Adjustment'!$E49,"")</f>
        <v>81.73</v>
      </c>
      <c r="M26" s="124">
        <v>95.88</v>
      </c>
      <c r="N26" s="22">
        <f>IF(M26&lt;&gt;0,M26+'Basic Price Adjustment'!$E49,"")</f>
        <v>94.86</v>
      </c>
      <c r="O26" s="123">
        <v>102</v>
      </c>
      <c r="P26" s="22">
        <f>IF(O26&lt;&gt;0,O26+'Basic Price Adjustment'!$E49,"")</f>
        <v>100.98</v>
      </c>
      <c r="Q26" s="123">
        <v>97</v>
      </c>
      <c r="R26" s="22">
        <f>IF(Q26&lt;&gt;0,Q26+'Basic Price Adjustment'!$E49,"")</f>
        <v>95.98</v>
      </c>
      <c r="S26" s="123">
        <v>71.3</v>
      </c>
      <c r="T26" s="22">
        <f>IF(S26&lt;&gt;0,S26+'Basic Price Adjustment'!$E49,"")</f>
        <v>70.28</v>
      </c>
      <c r="U26" s="123">
        <v>79</v>
      </c>
      <c r="V26" s="22">
        <f>IF(U26&lt;&gt;0,U26+'Basic Price Adjustment'!$E49,"")</f>
        <v>77.98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29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98.66</v>
      </c>
      <c r="E28" s="31">
        <v>105</v>
      </c>
      <c r="F28" s="26">
        <f>IF(E28&lt;&gt;0,E28+'Basic Price Adjustment'!$E51,"")</f>
        <v>103.66</v>
      </c>
      <c r="G28" s="122">
        <v>100</v>
      </c>
      <c r="H28" s="26">
        <f>IF(G28&lt;&gt;0,G28+'Basic Price Adjustment'!$E51,"")</f>
        <v>98.66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63" t="s">
        <v>29</v>
      </c>
      <c r="J6" s="164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157">
        <v>37.314920000000001</v>
      </c>
      <c r="J7" s="158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192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78.94</v>
      </c>
      <c r="F10" s="25">
        <f>IF(E10&lt;&gt;0,E10+'Basic Price Adjustment'!$E33,"")</f>
        <v>78.2</v>
      </c>
      <c r="G10" s="129">
        <v>97.5</v>
      </c>
      <c r="H10" s="25">
        <f>IF(G10&lt;&gt;0,G10+'Basic Price Adjustment'!$E33,"")</f>
        <v>96.76</v>
      </c>
      <c r="I10" s="129">
        <v>78</v>
      </c>
      <c r="J10" s="25">
        <f>IF(I10&lt;&gt;0,I10+'Basic Price Adjustment'!$E33,"")</f>
        <v>77.260000000000005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79.89</v>
      </c>
      <c r="F11" s="21">
        <f>IF(E11&lt;&gt;0,E11+'Basic Price Adjustment'!$E34,"")</f>
        <v>79.070000000000007</v>
      </c>
      <c r="G11" s="117">
        <v>97.5</v>
      </c>
      <c r="H11" s="21">
        <f>IF(G11&lt;&gt;0,G11+'Basic Price Adjustment'!$E34,"")</f>
        <v>96.68</v>
      </c>
      <c r="I11" s="117">
        <v>78</v>
      </c>
      <c r="J11" s="21">
        <f>IF(I11&lt;&gt;0,I11+'Basic Price Adjustment'!$E34,"")</f>
        <v>77.180000000000007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80.72</v>
      </c>
      <c r="F12" s="22">
        <f>IF(E12&lt;&gt;0,E12+'Basic Price Adjustment'!$E35,"")</f>
        <v>79.8</v>
      </c>
      <c r="G12" s="117">
        <v>100.5</v>
      </c>
      <c r="H12" s="22">
        <f>IF(G12&lt;&gt;0,G12+'Basic Price Adjustment'!$E35,"")</f>
        <v>99.58</v>
      </c>
      <c r="I12" s="117">
        <v>87.35</v>
      </c>
      <c r="J12" s="22">
        <f>IF(I12&lt;&gt;0,I12+'Basic Price Adjustment'!$E35,"")</f>
        <v>86.429999999999993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80.72</v>
      </c>
      <c r="F13" s="21">
        <f>IF(E13&lt;&gt;0,E13+'Basic Price Adjustment'!$E36,"")</f>
        <v>79.8</v>
      </c>
      <c r="G13" s="117">
        <v>100.5</v>
      </c>
      <c r="H13" s="21">
        <f>IF(G13&lt;&gt;0,G13+'Basic Price Adjustment'!$E36,"")</f>
        <v>99.58</v>
      </c>
      <c r="I13" s="117">
        <v>87.5</v>
      </c>
      <c r="J13" s="21">
        <f>IF(I13&lt;&gt;0,I13+'Basic Price Adjustment'!$E36,"")</f>
        <v>86.58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81.39</v>
      </c>
      <c r="F14" s="22">
        <f>IF(E14&lt;&gt;0,E14+'Basic Price Adjustment'!$E37,"")</f>
        <v>80.44</v>
      </c>
      <c r="G14" s="117">
        <v>102.5</v>
      </c>
      <c r="H14" s="22">
        <f>IF(G14&lt;&gt;0,G14+'Basic Price Adjustment'!$E37,"")</f>
        <v>101.55</v>
      </c>
      <c r="I14" s="117">
        <v>87.5</v>
      </c>
      <c r="J14" s="22">
        <f>IF(I14&lt;&gt;0,I14+'Basic Price Adjustment'!$E37,"")</f>
        <v>86.55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90.28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83.54</v>
      </c>
      <c r="F16" s="22">
        <f>IF(E16&lt;&gt;0,E16+'Basic Price Adjustment'!$E39,"")</f>
        <v>82.67</v>
      </c>
      <c r="G16" s="117">
        <v>101.25</v>
      </c>
      <c r="H16" s="22">
        <f>IF(G16&lt;&gt;0,G16+'Basic Price Adjustment'!$E39,"")</f>
        <v>100.38</v>
      </c>
      <c r="I16" s="117">
        <v>88</v>
      </c>
      <c r="J16" s="22">
        <f>IF(I16&lt;&gt;0,I16+'Basic Price Adjustment'!$E39,"")</f>
        <v>87.13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88.1</v>
      </c>
      <c r="F17" s="21">
        <f>IF(E17&lt;&gt;0,E17+'Basic Price Adjustment'!$E40,"")</f>
        <v>86.99</v>
      </c>
      <c r="G17" s="117">
        <v>106.5</v>
      </c>
      <c r="H17" s="21">
        <f>IF(G17&lt;&gt;0,G17+'Basic Price Adjustment'!$E40,"")</f>
        <v>105.39</v>
      </c>
      <c r="I17" s="117">
        <v>90.5</v>
      </c>
      <c r="J17" s="21">
        <f>IF(I17&lt;&gt;0,I17+'Basic Price Adjustment'!$E40,"")</f>
        <v>89.39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97.57</v>
      </c>
      <c r="F18" s="22">
        <f>IF(E18&lt;&gt;0,E18+'Basic Price Adjustment'!$E41,"")</f>
        <v>96.47</v>
      </c>
      <c r="G18" s="117">
        <v>112</v>
      </c>
      <c r="H18" s="22">
        <f>IF(G18&lt;&gt;0,G18+'Basic Price Adjustment'!$E41,"")</f>
        <v>110.9</v>
      </c>
      <c r="I18" s="117">
        <v>104.5</v>
      </c>
      <c r="J18" s="22">
        <f>IF(I18&lt;&gt;0,I18+'Basic Price Adjustment'!$E41,"")</f>
        <v>103.4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88.1</v>
      </c>
      <c r="F19" s="21">
        <f>IF(E19&lt;&gt;0,E19+'Basic Price Adjustment'!$E42,"")</f>
        <v>87</v>
      </c>
      <c r="G19" s="117">
        <v>106.5</v>
      </c>
      <c r="H19" s="21">
        <f>IF(G19&lt;&gt;0,G19+'Basic Price Adjustment'!$E42,"")</f>
        <v>105.4</v>
      </c>
      <c r="I19" s="117">
        <v>90.5</v>
      </c>
      <c r="J19" s="21">
        <f>IF(I19&lt;&gt;0,I19+'Basic Price Adjustment'!$E42,"")</f>
        <v>89.4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97.57</v>
      </c>
      <c r="F20" s="22">
        <f>IF(E20&lt;&gt;0,E20+'Basic Price Adjustment'!$E43,"")</f>
        <v>96.49</v>
      </c>
      <c r="G20" s="117">
        <v>109</v>
      </c>
      <c r="H20" s="22">
        <f>IF(G20&lt;&gt;0,G20+'Basic Price Adjustment'!$E43,"")</f>
        <v>107.92</v>
      </c>
      <c r="I20" s="117">
        <v>103.5</v>
      </c>
      <c r="J20" s="22">
        <f>IF(I20&lt;&gt;0,I20+'Basic Price Adjustment'!$E43,"")</f>
        <v>102.42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112.64999999999999</v>
      </c>
      <c r="G23" s="117">
        <v>119</v>
      </c>
      <c r="H23" s="21">
        <f>IF(G23&lt;&gt;0,G23+'Basic Price Adjustment'!$E46,"")</f>
        <v>117.71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>
        <v>106</v>
      </c>
      <c r="H25" s="21">
        <f>IF(G25&lt;&gt;0,G25+'Basic Price Adjustment'!$E48,"")</f>
        <v>104.98</v>
      </c>
      <c r="I25" s="117">
        <v>102.5</v>
      </c>
      <c r="J25" s="21">
        <f>IF(I25&lt;&gt;0,I25+'Basic Price Adjustment'!$E48,"")</f>
        <v>101.48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>
        <v>106</v>
      </c>
      <c r="H26" s="22">
        <f>IF(G26&lt;&gt;0,G26+'Basic Price Adjustment'!$E49,"")</f>
        <v>104.98</v>
      </c>
      <c r="I26" s="117">
        <v>102.5</v>
      </c>
      <c r="J26" s="22">
        <f>IF(I26&lt;&gt;0,I26+'Basic Price Adjustment'!$E49,"")</f>
        <v>101.48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312</v>
      </c>
      <c r="D2" s="183"/>
      <c r="E2" s="183" t="s">
        <v>304</v>
      </c>
      <c r="F2" s="183"/>
      <c r="G2" s="183" t="s">
        <v>298</v>
      </c>
      <c r="H2" s="183"/>
    </row>
    <row r="3" spans="1:8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 t="s">
        <v>257</v>
      </c>
      <c r="F3" s="166"/>
      <c r="G3" s="165" t="s">
        <v>252</v>
      </c>
      <c r="H3" s="166"/>
    </row>
    <row r="4" spans="1:8" s="27" customFormat="1" ht="30" customHeight="1" x14ac:dyDescent="0.2">
      <c r="A4" s="177"/>
      <c r="B4" s="179" t="s">
        <v>11</v>
      </c>
      <c r="C4" s="165" t="s">
        <v>95</v>
      </c>
      <c r="D4" s="166"/>
      <c r="E4" s="58" t="s">
        <v>122</v>
      </c>
      <c r="F4" s="52"/>
      <c r="G4" s="165" t="s">
        <v>28</v>
      </c>
      <c r="H4" s="166"/>
    </row>
    <row r="5" spans="1:8" s="27" customFormat="1" ht="30" customHeight="1" thickBot="1" x14ac:dyDescent="0.25">
      <c r="A5" s="177"/>
      <c r="B5" s="180"/>
      <c r="C5" s="163" t="s">
        <v>71</v>
      </c>
      <c r="D5" s="164"/>
      <c r="E5" s="163" t="s">
        <v>156</v>
      </c>
      <c r="F5" s="164"/>
      <c r="G5" s="167" t="s">
        <v>242</v>
      </c>
      <c r="H5" s="168"/>
    </row>
    <row r="6" spans="1:8" ht="20.100000000000001" customHeight="1" x14ac:dyDescent="0.2">
      <c r="A6" s="177"/>
      <c r="B6" s="23" t="s">
        <v>15</v>
      </c>
      <c r="C6" s="157" t="s">
        <v>72</v>
      </c>
      <c r="D6" s="158"/>
      <c r="E6" s="157" t="s">
        <v>140</v>
      </c>
      <c r="F6" s="158"/>
      <c r="G6" s="157" t="s">
        <v>243</v>
      </c>
      <c r="H6" s="158"/>
    </row>
    <row r="7" spans="1:8" ht="20.100000000000001" customHeight="1" thickBot="1" x14ac:dyDescent="0.25">
      <c r="A7" s="178"/>
      <c r="B7" s="24"/>
      <c r="C7" s="155" t="s">
        <v>73</v>
      </c>
      <c r="D7" s="156"/>
      <c r="E7" s="155" t="s">
        <v>141</v>
      </c>
      <c r="F7" s="156"/>
      <c r="G7" s="155" t="s">
        <v>244</v>
      </c>
      <c r="H7" s="156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60.76</v>
      </c>
      <c r="E9" s="129">
        <v>70</v>
      </c>
      <c r="F9" s="25">
        <f>IF(E9&lt;&gt;0,E9+'Basic Price Adjustment'!$E33,"")</f>
        <v>69.260000000000005</v>
      </c>
      <c r="G9" s="129">
        <v>71.5</v>
      </c>
      <c r="H9" s="25">
        <f>IF(G9&lt;&gt;0,G9+'Basic Price Adjustment'!$E33,"")</f>
        <v>70.760000000000005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65.680000000000007</v>
      </c>
      <c r="E10" s="117">
        <v>70</v>
      </c>
      <c r="F10" s="21">
        <f>IF(E10&lt;&gt;0,E10+'Basic Price Adjustment'!$E34,"")</f>
        <v>69.180000000000007</v>
      </c>
      <c r="G10" s="117">
        <v>71.5</v>
      </c>
      <c r="H10" s="21">
        <f>IF(G10&lt;&gt;0,G10+'Basic Price Adjustment'!$E34,"")</f>
        <v>70.680000000000007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65.08</v>
      </c>
      <c r="E11" s="117">
        <v>75</v>
      </c>
      <c r="F11" s="22">
        <f>IF(E11&lt;&gt;0,E11+'Basic Price Adjustment'!$E35,"")</f>
        <v>74.08</v>
      </c>
      <c r="G11" s="117">
        <v>77</v>
      </c>
      <c r="H11" s="22">
        <f>IF(G11&lt;&gt;0,G11+'Basic Price Adjustment'!$E35,"")</f>
        <v>76.08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65.08</v>
      </c>
      <c r="E12" s="117">
        <v>75</v>
      </c>
      <c r="F12" s="21">
        <f>IF(E12&lt;&gt;0,E12+'Basic Price Adjustment'!$E36,"")</f>
        <v>74.08</v>
      </c>
      <c r="G12" s="117">
        <v>77</v>
      </c>
      <c r="H12" s="21">
        <f>IF(G12&lt;&gt;0,G12+'Basic Price Adjustment'!$E36,"")</f>
        <v>76.08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66.05</v>
      </c>
      <c r="E13" s="117">
        <v>90</v>
      </c>
      <c r="F13" s="22">
        <f>IF(E13&lt;&gt;0,E13+'Basic Price Adjustment'!$E37,"")</f>
        <v>89.05</v>
      </c>
      <c r="G13" s="117">
        <v>77</v>
      </c>
      <c r="H13" s="22">
        <f>IF(G13&lt;&gt;0,G13+'Basic Price Adjustment'!$E37,"")</f>
        <v>76.05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77.06</v>
      </c>
      <c r="E14" s="117">
        <v>100</v>
      </c>
      <c r="F14" s="21">
        <f>IF(E14&lt;&gt;0,E14+'Basic Price Adjustment'!$E38,"")</f>
        <v>99.06</v>
      </c>
      <c r="G14" s="117">
        <v>93</v>
      </c>
      <c r="H14" s="21">
        <f>IF(G14&lt;&gt;0,G14+'Basic Price Adjustment'!$E38,"")</f>
        <v>92.06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66.13</v>
      </c>
      <c r="E15" s="117">
        <v>80</v>
      </c>
      <c r="F15" s="22">
        <f>IF(E15&lt;&gt;0,E15+'Basic Price Adjustment'!$E39,"")</f>
        <v>79.13</v>
      </c>
      <c r="G15" s="117">
        <v>79</v>
      </c>
      <c r="H15" s="22">
        <f>IF(G15&lt;&gt;0,G15+'Basic Price Adjustment'!$E39,"")</f>
        <v>78.13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70.39</v>
      </c>
      <c r="E16" s="117">
        <v>90</v>
      </c>
      <c r="F16" s="21">
        <f>IF(E16&lt;&gt;0,E16+'Basic Price Adjustment'!$E40,"")</f>
        <v>88.89</v>
      </c>
      <c r="G16" s="117">
        <v>84</v>
      </c>
      <c r="H16" s="21">
        <f>IF(G16&lt;&gt;0,G16+'Basic Price Adjustment'!$E40,"")</f>
        <v>82.89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79.900000000000006</v>
      </c>
      <c r="E17" s="117">
        <v>90</v>
      </c>
      <c r="F17" s="22">
        <f>IF(E17&lt;&gt;0,E17+'Basic Price Adjustment'!$E41,"")</f>
        <v>88.9</v>
      </c>
      <c r="G17" s="117">
        <v>97</v>
      </c>
      <c r="H17" s="22">
        <f>IF(G17&lt;&gt;0,G17+'Basic Price Adjustment'!$E41,"")</f>
        <v>95.9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69.400000000000006</v>
      </c>
      <c r="E18" s="117">
        <v>90</v>
      </c>
      <c r="F18" s="21">
        <f>IF(E18&lt;&gt;0,E18+'Basic Price Adjustment'!$E42,"")</f>
        <v>88.9</v>
      </c>
      <c r="G18" s="117">
        <v>82</v>
      </c>
      <c r="H18" s="21">
        <f>IF(G18&lt;&gt;0,G18+'Basic Price Adjustment'!$E42,"")</f>
        <v>80.900000000000006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79.92</v>
      </c>
      <c r="E19" s="117">
        <v>100</v>
      </c>
      <c r="F19" s="22">
        <f>IF(E19&lt;&gt;0,E19+'Basic Price Adjustment'!$E43,"")</f>
        <v>98.92</v>
      </c>
      <c r="G19" s="117">
        <v>97</v>
      </c>
      <c r="H19" s="22">
        <f>IF(G19&lt;&gt;0,G19+'Basic Price Adjustment'!$E43,"")</f>
        <v>95.92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82.66</v>
      </c>
      <c r="E20" s="117">
        <v>105</v>
      </c>
      <c r="F20" s="21">
        <f>IF(E20&lt;&gt;0,E20+'Basic Price Adjustment'!$E44,"")</f>
        <v>103.66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96.73</v>
      </c>
      <c r="E21" s="117">
        <v>115</v>
      </c>
      <c r="F21" s="22">
        <f>IF(E21&lt;&gt;0,E21+'Basic Price Adjustment'!$E45,"")</f>
        <v>113.73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81.709999999999994</v>
      </c>
      <c r="E22" s="117">
        <v>115</v>
      </c>
      <c r="F22" s="21">
        <f>IF(E22&lt;&gt;0,E22+'Basic Price Adjustment'!$E46,"")</f>
        <v>113.71</v>
      </c>
      <c r="G22" s="117">
        <v>104</v>
      </c>
      <c r="H22" s="21">
        <f>IF(G22&lt;&gt;0,G22+'Basic Price Adjustment'!$E46,"")</f>
        <v>102.71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98.68</v>
      </c>
      <c r="E23" s="117">
        <v>125</v>
      </c>
      <c r="F23" s="22">
        <f>IF(E23&lt;&gt;0,E23+'Basic Price Adjustment'!$E47,"")</f>
        <v>123.68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78.98</v>
      </c>
      <c r="E24" s="117">
        <v>90</v>
      </c>
      <c r="F24" s="21">
        <f>IF(E24&lt;&gt;0,E24+'Basic Price Adjustment'!$E48,"")</f>
        <v>88.98</v>
      </c>
      <c r="G24" s="117">
        <v>99</v>
      </c>
      <c r="H24" s="21">
        <f>IF(G24&lt;&gt;0,G24+'Basic Price Adjustment'!$E48,"")</f>
        <v>97.98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82.48</v>
      </c>
      <c r="E25" s="117">
        <v>100</v>
      </c>
      <c r="F25" s="22">
        <f>IF(E25&lt;&gt;0,E25+'Basic Price Adjustment'!$E49,"")</f>
        <v>98.98</v>
      </c>
      <c r="G25" s="117">
        <v>99</v>
      </c>
      <c r="H25" s="22">
        <f>IF(G25&lt;&gt;0,G25+'Basic Price Adjustment'!$E49,"")</f>
        <v>97.98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108.74</v>
      </c>
      <c r="E26" s="118">
        <v>155</v>
      </c>
      <c r="F26" s="21">
        <f>IF(E26&lt;&gt;0,E26+'Basic Price Adjustment'!$E50,"")</f>
        <v>153.74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163.66</v>
      </c>
      <c r="E27" s="118">
        <v>110</v>
      </c>
      <c r="F27" s="26">
        <f>IF(E27&lt;&gt;0,E27+'Basic Price Adjustment'!$E51,"")</f>
        <v>108.66</v>
      </c>
      <c r="G27" s="142"/>
      <c r="H27" s="26" t="str">
        <f>IF(G27&lt;&gt;0,G27+'Basic Price Adjustment'!$E51,"")</f>
        <v/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23">
        <v>37.820300000000003</v>
      </c>
      <c r="H7" s="224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9">
        <v>-82.026579999999996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106.5</v>
      </c>
      <c r="H10" s="25">
        <f>IF(G10&lt;&gt;0,G10+'Basic Price Adjustment'!$E33,"")</f>
        <v>105.76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106.5</v>
      </c>
      <c r="H11" s="21">
        <f>IF(G11&lt;&gt;0,G11+'Basic Price Adjustment'!$E34,"")</f>
        <v>105.68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113</v>
      </c>
      <c r="H12" s="22">
        <f>IF(G12&lt;&gt;0,G12+'Basic Price Adjustment'!$E35,"")</f>
        <v>112.08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113</v>
      </c>
      <c r="H13" s="21">
        <f>IF(G13&lt;&gt;0,G13+'Basic Price Adjustment'!$E36,"")</f>
        <v>112.08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113</v>
      </c>
      <c r="H14" s="22">
        <f>IF(G14&lt;&gt;0,G14+'Basic Price Adjustment'!$E37,"")</f>
        <v>112.05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>
        <v>118.5</v>
      </c>
      <c r="H15" s="21">
        <f>IF(G15&lt;&gt;0,G15+'Basic Price Adjustment'!$E38,"")</f>
        <v>117.56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114.5</v>
      </c>
      <c r="H16" s="22">
        <f>IF(G16&lt;&gt;0,G16+'Basic Price Adjustment'!$E39,"")</f>
        <v>113.63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120.5</v>
      </c>
      <c r="H17" s="21">
        <f>IF(G17&lt;&gt;0,G17+'Basic Price Adjustment'!$E40,"")</f>
        <v>119.39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122.5</v>
      </c>
      <c r="H18" s="22">
        <f>IF(G18&lt;&gt;0,G18+'Basic Price Adjustment'!$E41,"")</f>
        <v>121.4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120.5</v>
      </c>
      <c r="H19" s="21">
        <f>IF(G19&lt;&gt;0,G19+'Basic Price Adjustment'!$E42,"")</f>
        <v>119.4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121.5</v>
      </c>
      <c r="H20" s="22">
        <f>IF(G20&lt;&gt;0,G20+'Basic Price Adjustment'!$E43,"")</f>
        <v>120.42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119.5</v>
      </c>
      <c r="H25" s="21">
        <f>IF(G25&lt;&gt;0,G25+'Basic Price Adjustment'!$E48,"")</f>
        <v>118.48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119.5</v>
      </c>
      <c r="H26" s="22">
        <f>IF(G26&lt;&gt;0,G26+'Basic Price Adjustment'!$E49,"")</f>
        <v>118.48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 t="s">
        <v>308</v>
      </c>
      <c r="L2" s="183"/>
      <c r="M2" s="183" t="s">
        <v>302</v>
      </c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6"/>
      <c r="K3" s="165">
        <v>203375</v>
      </c>
      <c r="L3" s="166"/>
      <c r="M3" s="165" t="s">
        <v>249</v>
      </c>
      <c r="N3" s="166"/>
    </row>
    <row r="4" spans="1:1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06"/>
      <c r="J4" s="106"/>
      <c r="K4" s="167"/>
      <c r="L4" s="168"/>
      <c r="M4" s="167"/>
      <c r="N4" s="168"/>
    </row>
    <row r="5" spans="1:14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294</v>
      </c>
      <c r="J5" s="166"/>
      <c r="K5" s="165" t="s">
        <v>60</v>
      </c>
      <c r="L5" s="166"/>
      <c r="M5" s="165" t="s">
        <v>67</v>
      </c>
      <c r="N5" s="166"/>
    </row>
    <row r="6" spans="1:1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56</v>
      </c>
      <c r="J6" s="164"/>
      <c r="K6" s="181" t="s">
        <v>123</v>
      </c>
      <c r="L6" s="182"/>
      <c r="M6" s="167" t="s">
        <v>68</v>
      </c>
      <c r="N6" s="168"/>
    </row>
    <row r="7" spans="1:1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21</v>
      </c>
      <c r="J7" s="158"/>
      <c r="K7" s="159" t="s">
        <v>137</v>
      </c>
      <c r="L7" s="160"/>
      <c r="M7" s="157" t="s">
        <v>24</v>
      </c>
      <c r="N7" s="158"/>
    </row>
    <row r="8" spans="1:1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59</v>
      </c>
      <c r="J8" s="156"/>
      <c r="K8" s="161" t="s">
        <v>138</v>
      </c>
      <c r="L8" s="162"/>
      <c r="M8" s="155" t="s">
        <v>69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19">
        <v>74.430000000000007</v>
      </c>
      <c r="J10" s="25">
        <f>IF(I10&lt;&gt;0,I10+'Basic Price Adjustment'!$E33,"")</f>
        <v>73.690000000000012</v>
      </c>
      <c r="K10" s="129">
        <v>82</v>
      </c>
      <c r="L10" s="25">
        <f>IF(K10&lt;&gt;0,K10+'Basic Price Adjustment'!$E33,"")</f>
        <v>81.260000000000005</v>
      </c>
      <c r="M10" s="129">
        <v>59.2</v>
      </c>
      <c r="N10" s="25">
        <f>IF(M10&lt;&gt;0,M10+'Basic Price Adjustment'!$E33,"")</f>
        <v>58.46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9">
        <v>78.36</v>
      </c>
      <c r="J11" s="21">
        <f>IF(I11&lt;&gt;0,I11+'Basic Price Adjustment'!$E34,"")</f>
        <v>77.540000000000006</v>
      </c>
      <c r="K11" s="117">
        <v>88</v>
      </c>
      <c r="L11" s="21">
        <f>IF(K11&lt;&gt;0,K11+'Basic Price Adjustment'!$E34,"")</f>
        <v>87.18</v>
      </c>
      <c r="M11" s="117">
        <v>62.25</v>
      </c>
      <c r="N11" s="21">
        <f>IF(M11&lt;&gt;0,M11+'Basic Price Adjustment'!$E34,"")</f>
        <v>61.43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9">
        <v>78.3</v>
      </c>
      <c r="J12" s="22">
        <f>IF(I12&lt;&gt;0,I12+'Basic Price Adjustment'!$E35,"")</f>
        <v>77.38</v>
      </c>
      <c r="K12" s="117">
        <v>88</v>
      </c>
      <c r="L12" s="22">
        <f>IF(K12&lt;&gt;0,K12+'Basic Price Adjustment'!$E35,"")</f>
        <v>87.08</v>
      </c>
      <c r="M12" s="117">
        <v>61.65</v>
      </c>
      <c r="N12" s="22">
        <f>IF(M12&lt;&gt;0,M12+'Basic Price Adjustment'!$E35,"")</f>
        <v>60.73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9">
        <v>78.3</v>
      </c>
      <c r="J13" s="21">
        <f>IF(I13&lt;&gt;0,I13+'Basic Price Adjustment'!$E36,"")</f>
        <v>77.38</v>
      </c>
      <c r="K13" s="117">
        <v>88</v>
      </c>
      <c r="L13" s="21">
        <f>IF(K13&lt;&gt;0,K13+'Basic Price Adjustment'!$E36,"")</f>
        <v>87.08</v>
      </c>
      <c r="M13" s="117">
        <v>61.65</v>
      </c>
      <c r="N13" s="21">
        <f>IF(M13&lt;&gt;0,M13+'Basic Price Adjustment'!$E36,"")</f>
        <v>60.73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9">
        <v>78.36</v>
      </c>
      <c r="J14" s="22">
        <f>IF(I14&lt;&gt;0,I14+'Basic Price Adjustment'!$E37,"")</f>
        <v>77.41</v>
      </c>
      <c r="K14" s="117">
        <v>88</v>
      </c>
      <c r="L14" s="22">
        <f>IF(K14&lt;&gt;0,K14+'Basic Price Adjustment'!$E37,"")</f>
        <v>87.05</v>
      </c>
      <c r="M14" s="117">
        <v>60.8</v>
      </c>
      <c r="N14" s="22">
        <f>IF(M14&lt;&gt;0,M14+'Basic Price Adjustment'!$E37,"")</f>
        <v>59.849999999999994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20">
        <v>82.35</v>
      </c>
      <c r="J15" s="21">
        <f>IF(I15&lt;&gt;0,I15+'Basic Price Adjustment'!$E38,"")</f>
        <v>81.41</v>
      </c>
      <c r="K15" s="117">
        <v>100</v>
      </c>
      <c r="L15" s="21">
        <f>IF(K15&lt;&gt;0,K15+'Basic Price Adjustment'!$E38,"")</f>
        <v>99.06</v>
      </c>
      <c r="M15" s="117">
        <v>64.25</v>
      </c>
      <c r="N15" s="21">
        <f>IF(M15&lt;&gt;0,M15+'Basic Price Adjustment'!$E38,"")</f>
        <v>63.31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20">
        <v>78.33</v>
      </c>
      <c r="J16" s="22">
        <f>IF(I16&lt;&gt;0,I16+'Basic Price Adjustment'!$E39,"")</f>
        <v>77.459999999999994</v>
      </c>
      <c r="K16" s="117">
        <v>88</v>
      </c>
      <c r="L16" s="22">
        <f>IF(K16&lt;&gt;0,K16+'Basic Price Adjustment'!$E39,"")</f>
        <v>87.13</v>
      </c>
      <c r="M16" s="117">
        <v>66.400000000000006</v>
      </c>
      <c r="N16" s="22">
        <f>IF(M16&lt;&gt;0,M16+'Basic Price Adjustment'!$E39,"")</f>
        <v>65.53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9">
        <v>83.3</v>
      </c>
      <c r="J17" s="21">
        <f>IF(I17&lt;&gt;0,I17+'Basic Price Adjustment'!$E40,"")</f>
        <v>82.19</v>
      </c>
      <c r="K17" s="117">
        <v>92</v>
      </c>
      <c r="L17" s="21">
        <f>IF(K17&lt;&gt;0,K17+'Basic Price Adjustment'!$E40,"")</f>
        <v>90.89</v>
      </c>
      <c r="M17" s="117">
        <v>69.45</v>
      </c>
      <c r="N17" s="21">
        <f>IF(M17&lt;&gt;0,M17+'Basic Price Adjustment'!$E40,"")</f>
        <v>68.34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9">
        <v>88.54</v>
      </c>
      <c r="J18" s="22">
        <f>IF(I18&lt;&gt;0,I18+'Basic Price Adjustment'!$E41,"")</f>
        <v>87.440000000000012</v>
      </c>
      <c r="K18" s="117">
        <v>103</v>
      </c>
      <c r="L18" s="22">
        <f>IF(K18&lt;&gt;0,K18+'Basic Price Adjustment'!$E41,"")</f>
        <v>101.9</v>
      </c>
      <c r="M18" s="117">
        <v>72.2</v>
      </c>
      <c r="N18" s="22">
        <f>IF(M18&lt;&gt;0,M18+'Basic Price Adjustment'!$E41,"")</f>
        <v>71.100000000000009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9">
        <v>83.31</v>
      </c>
      <c r="J19" s="21">
        <f>IF(I19&lt;&gt;0,I19+'Basic Price Adjustment'!$E42,"")</f>
        <v>82.210000000000008</v>
      </c>
      <c r="K19" s="117">
        <v>92</v>
      </c>
      <c r="L19" s="21">
        <f>IF(K19&lt;&gt;0,K19+'Basic Price Adjustment'!$E42,"")</f>
        <v>90.9</v>
      </c>
      <c r="M19" s="117">
        <v>69.45</v>
      </c>
      <c r="N19" s="21">
        <f>IF(M19&lt;&gt;0,M19+'Basic Price Adjustment'!$E42,"")</f>
        <v>68.350000000000009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9">
        <v>88.7</v>
      </c>
      <c r="J20" s="22">
        <f>IF(I20&lt;&gt;0,I20+'Basic Price Adjustment'!$E43,"")</f>
        <v>87.62</v>
      </c>
      <c r="K20" s="117">
        <v>100</v>
      </c>
      <c r="L20" s="22">
        <f>IF(K20&lt;&gt;0,K20+'Basic Price Adjustment'!$E43,"")</f>
        <v>98.92</v>
      </c>
      <c r="M20" s="117">
        <v>71.3</v>
      </c>
      <c r="N20" s="22">
        <f>IF(M20&lt;&gt;0,M20+'Basic Price Adjustment'!$E43,"")</f>
        <v>70.22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20">
        <v>112.17</v>
      </c>
      <c r="J21" s="21">
        <f>IF(I21&lt;&gt;0,I21+'Basic Price Adjustment'!$E44,"")</f>
        <v>110.83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96.66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20">
        <v>115.06</v>
      </c>
      <c r="J22" s="22">
        <f>IF(I22&lt;&gt;0,I22+'Basic Price Adjustment'!$E45,"")</f>
        <v>113.79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98.73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20">
        <v>110.28</v>
      </c>
      <c r="J23" s="21">
        <f>IF(I23&lt;&gt;0,I23+'Basic Price Adjustment'!$E46,"")</f>
        <v>108.99</v>
      </c>
      <c r="K23" s="117">
        <v>102</v>
      </c>
      <c r="L23" s="21">
        <f>IF(K23&lt;&gt;0,K23+'Basic Price Adjustment'!$E46,"")</f>
        <v>100.71</v>
      </c>
      <c r="M23" s="117">
        <v>83.05</v>
      </c>
      <c r="N23" s="21">
        <f>IF(M23&lt;&gt;0,M23+'Basic Price Adjustment'!$E46,"")</f>
        <v>81.759999999999991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20">
        <v>111.37</v>
      </c>
      <c r="J24" s="22">
        <f>IF(I24&lt;&gt;0,I24+'Basic Price Adjustment'!$E47,"")</f>
        <v>110.05000000000001</v>
      </c>
      <c r="K24" s="117">
        <v>104</v>
      </c>
      <c r="L24" s="22">
        <f>IF(K24&lt;&gt;0,K24+'Basic Price Adjustment'!$E47,"")</f>
        <v>102.68</v>
      </c>
      <c r="M24" s="117">
        <v>85.55</v>
      </c>
      <c r="N24" s="22">
        <f>IF(M24&lt;&gt;0,M24+'Basic Price Adjustment'!$E47,"")</f>
        <v>84.23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20">
        <v>93.09</v>
      </c>
      <c r="J25" s="21">
        <f>IF(I25&lt;&gt;0,I25+'Basic Price Adjustment'!$E48,"")</f>
        <v>92.070000000000007</v>
      </c>
      <c r="K25" s="117">
        <v>96</v>
      </c>
      <c r="L25" s="21">
        <f>IF(K25&lt;&gt;0,K25+'Basic Price Adjustment'!$E48,"")</f>
        <v>94.98</v>
      </c>
      <c r="M25" s="117">
        <v>69.099999999999994</v>
      </c>
      <c r="N25" s="21">
        <f>IF(M25&lt;&gt;0,M25+'Basic Price Adjustment'!$E48,"")</f>
        <v>68.08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20">
        <v>95.88</v>
      </c>
      <c r="J26" s="22">
        <f>IF(I26&lt;&gt;0,I26+'Basic Price Adjustment'!$E49,"")</f>
        <v>94.86</v>
      </c>
      <c r="K26" s="117">
        <v>102</v>
      </c>
      <c r="L26" s="22">
        <f>IF(K26&lt;&gt;0,K26+'Basic Price Adjustment'!$E49,"")</f>
        <v>100.98</v>
      </c>
      <c r="M26" s="117">
        <v>71.3</v>
      </c>
      <c r="N26" s="22">
        <f>IF(M26&lt;&gt;0,M26+'Basic Price Adjustment'!$E49,"")</f>
        <v>70.28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6"/>
    </row>
    <row r="4" spans="1: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6"/>
    </row>
    <row r="6" spans="1:8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</row>
    <row r="7" spans="1:8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</row>
    <row r="8" spans="1:8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65</v>
      </c>
      <c r="F10" s="25">
        <f>IF(E10&lt;&gt;0,E10+'Basic Price Adjustment'!$E33,"")</f>
        <v>64.260000000000005</v>
      </c>
      <c r="G10" s="129">
        <v>86</v>
      </c>
      <c r="H10" s="25">
        <f>IF(G10&lt;&gt;0,G10+'Basic Price Adjustment'!$E33,"")</f>
        <v>85.26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85.18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74.5</v>
      </c>
      <c r="F12" s="22">
        <f>IF(E12&lt;&gt;0,E12+'Basic Price Adjustment'!$E35,"")</f>
        <v>73.58</v>
      </c>
      <c r="G12" s="117">
        <v>94</v>
      </c>
      <c r="H12" s="22">
        <f>IF(G12&lt;&gt;0,G12+'Basic Price Adjustment'!$E35,"")</f>
        <v>93.08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74.5</v>
      </c>
      <c r="F13" s="21">
        <f>IF(E13&lt;&gt;0,E13+'Basic Price Adjustment'!$E36,"")</f>
        <v>73.58</v>
      </c>
      <c r="G13" s="117">
        <v>94</v>
      </c>
      <c r="H13" s="21">
        <f>IF(G13&lt;&gt;0,G13+'Basic Price Adjustment'!$E36,"")</f>
        <v>93.08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78.5</v>
      </c>
      <c r="F14" s="22">
        <f>IF(E14&lt;&gt;0,E14+'Basic Price Adjustment'!$E37,"")</f>
        <v>77.55</v>
      </c>
      <c r="G14" s="117">
        <v>94</v>
      </c>
      <c r="H14" s="22">
        <f>IF(G14&lt;&gt;0,G14+'Basic Price Adjustment'!$E37,"")</f>
        <v>93.05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93.13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79.5</v>
      </c>
      <c r="F17" s="21">
        <f>IF(E17&lt;&gt;0,E17+'Basic Price Adjustment'!$E40,"")</f>
        <v>78.39</v>
      </c>
      <c r="G17" s="117">
        <v>100</v>
      </c>
      <c r="H17" s="21">
        <f>IF(G17&lt;&gt;0,G17+'Basic Price Adjustment'!$E40,"")</f>
        <v>98.89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108.9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79.5</v>
      </c>
      <c r="F19" s="21">
        <f>IF(E19&lt;&gt;0,E19+'Basic Price Adjustment'!$E42,"")</f>
        <v>78.400000000000006</v>
      </c>
      <c r="G19" s="117">
        <v>100</v>
      </c>
      <c r="H19" s="21">
        <f>IF(G19&lt;&gt;0,G19+'Basic Price Adjustment'!$E42,"")</f>
        <v>98.9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85</v>
      </c>
      <c r="F20" s="22">
        <f>IF(E20&lt;&gt;0,E20+'Basic Price Adjustment'!$E43,"")</f>
        <v>83.92</v>
      </c>
      <c r="G20" s="117">
        <v>110</v>
      </c>
      <c r="H20" s="22">
        <f>IF(G20&lt;&gt;0,G20+'Basic Price Adjustment'!$E43,"")</f>
        <v>108.92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106.98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106.98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304</v>
      </c>
      <c r="H2" s="183"/>
      <c r="I2" s="183"/>
      <c r="J2" s="183"/>
      <c r="K2" s="183" t="s">
        <v>305</v>
      </c>
      <c r="L2" s="183"/>
      <c r="M2" s="187" t="s">
        <v>306</v>
      </c>
      <c r="N2" s="187"/>
      <c r="O2" s="187"/>
      <c r="P2" s="187"/>
      <c r="Q2" s="187"/>
      <c r="R2" s="187"/>
      <c r="S2" s="141"/>
      <c r="T2" s="141"/>
    </row>
    <row r="3" spans="1:20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>
        <v>192590</v>
      </c>
      <c r="F3" s="166"/>
      <c r="G3" s="165" t="s">
        <v>257</v>
      </c>
      <c r="H3" s="169"/>
      <c r="I3" s="169"/>
      <c r="J3" s="166"/>
      <c r="K3" s="165" t="s">
        <v>258</v>
      </c>
      <c r="L3" s="16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7"/>
      <c r="B4" s="179" t="s">
        <v>11</v>
      </c>
      <c r="C4" s="165" t="s">
        <v>95</v>
      </c>
      <c r="D4" s="166"/>
      <c r="E4" s="165" t="s">
        <v>274</v>
      </c>
      <c r="F4" s="166"/>
      <c r="G4" s="58" t="s">
        <v>122</v>
      </c>
      <c r="H4" s="59"/>
      <c r="I4" s="58"/>
      <c r="J4" s="59"/>
      <c r="K4" s="165" t="s">
        <v>79</v>
      </c>
      <c r="L4" s="16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7"/>
      <c r="B5" s="180"/>
      <c r="C5" s="163" t="s">
        <v>71</v>
      </c>
      <c r="D5" s="164"/>
      <c r="E5" s="163" t="s">
        <v>275</v>
      </c>
      <c r="F5" s="164"/>
      <c r="G5" s="163" t="s">
        <v>156</v>
      </c>
      <c r="H5" s="164"/>
      <c r="I5" s="163" t="s">
        <v>157</v>
      </c>
      <c r="J5" s="164"/>
      <c r="K5" s="163" t="s">
        <v>80</v>
      </c>
      <c r="L5" s="164"/>
      <c r="M5" s="163" t="s">
        <v>101</v>
      </c>
      <c r="N5" s="164"/>
      <c r="O5" s="163" t="s">
        <v>261</v>
      </c>
      <c r="P5" s="170"/>
      <c r="Q5" s="163" t="s">
        <v>74</v>
      </c>
      <c r="R5" s="164"/>
      <c r="S5" s="163" t="s">
        <v>75</v>
      </c>
      <c r="T5" s="164"/>
    </row>
    <row r="6" spans="1:20" ht="20.100000000000001" customHeight="1" x14ac:dyDescent="0.2">
      <c r="A6" s="177"/>
      <c r="B6" s="23" t="s">
        <v>15</v>
      </c>
      <c r="C6" s="157" t="s">
        <v>72</v>
      </c>
      <c r="D6" s="158"/>
      <c r="E6" s="157">
        <v>39.592500000000001</v>
      </c>
      <c r="F6" s="158"/>
      <c r="G6" s="157" t="s">
        <v>140</v>
      </c>
      <c r="H6" s="158"/>
      <c r="I6" s="157"/>
      <c r="J6" s="158"/>
      <c r="K6" s="157" t="s">
        <v>81</v>
      </c>
      <c r="L6" s="158"/>
      <c r="M6" s="157" t="s">
        <v>17</v>
      </c>
      <c r="N6" s="158"/>
      <c r="O6" s="157" t="s">
        <v>285</v>
      </c>
      <c r="P6" s="196"/>
      <c r="Q6" s="157" t="s">
        <v>76</v>
      </c>
      <c r="R6" s="158"/>
      <c r="S6" s="157" t="s">
        <v>18</v>
      </c>
      <c r="T6" s="158"/>
    </row>
    <row r="7" spans="1:20" ht="20.100000000000001" customHeight="1" thickBot="1" x14ac:dyDescent="0.25">
      <c r="A7" s="178"/>
      <c r="B7" s="24"/>
      <c r="C7" s="155" t="s">
        <v>73</v>
      </c>
      <c r="D7" s="156"/>
      <c r="E7" s="155">
        <v>-77.635800000000003</v>
      </c>
      <c r="F7" s="156"/>
      <c r="G7" s="155" t="s">
        <v>141</v>
      </c>
      <c r="H7" s="156"/>
      <c r="I7" s="155"/>
      <c r="J7" s="156"/>
      <c r="K7" s="155" t="s">
        <v>82</v>
      </c>
      <c r="L7" s="156"/>
      <c r="M7" s="155" t="s">
        <v>85</v>
      </c>
      <c r="N7" s="156"/>
      <c r="O7" s="192" t="s">
        <v>286</v>
      </c>
      <c r="P7" s="193"/>
      <c r="Q7" s="155" t="s">
        <v>77</v>
      </c>
      <c r="R7" s="156"/>
      <c r="S7" s="155" t="s">
        <v>78</v>
      </c>
      <c r="T7" s="156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60.76</v>
      </c>
      <c r="E9" s="129">
        <v>54</v>
      </c>
      <c r="F9" s="25">
        <f>IF(E9&lt;&gt;0,E9+'Basic Price Adjustment'!$E33,"")</f>
        <v>53.26</v>
      </c>
      <c r="G9" s="129">
        <v>70</v>
      </c>
      <c r="H9" s="25">
        <f>IF(G9&lt;&gt;0,G9+'Basic Price Adjustment'!$E33,"")</f>
        <v>69.260000000000005</v>
      </c>
      <c r="I9" s="129">
        <v>70</v>
      </c>
      <c r="J9" s="25">
        <f>IF(I9&lt;&gt;0,I9+'Basic Price Adjustment'!$E33,"")</f>
        <v>69.260000000000005</v>
      </c>
      <c r="K9" s="129">
        <v>67.47</v>
      </c>
      <c r="L9" s="25">
        <f>IF(K9&lt;&gt;0,K9+'Basic Price Adjustment'!$E33,"")</f>
        <v>66.73</v>
      </c>
      <c r="M9" s="129">
        <v>66.86</v>
      </c>
      <c r="N9" s="25">
        <f>IF(M9&lt;&gt;0,M9+'Basic Price Adjustment'!$E33,"")</f>
        <v>66.12</v>
      </c>
      <c r="O9" s="129">
        <v>66.86</v>
      </c>
      <c r="P9" s="25">
        <f>IF(O9&lt;&gt;0,O9+'Basic Price Adjustment'!$E33,"")</f>
        <v>66.12</v>
      </c>
      <c r="Q9" s="129">
        <v>67</v>
      </c>
      <c r="R9" s="25">
        <f>IF(Q9&lt;&gt;0,Q9+'Basic Price Adjustment'!$E33,"")</f>
        <v>66.260000000000005</v>
      </c>
      <c r="S9" s="125">
        <v>69</v>
      </c>
      <c r="T9" s="25">
        <f>IF(S9&lt;&gt;0,S9+'Basic Price Adjustment'!$E33,"")</f>
        <v>68.260000000000005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65.680000000000007</v>
      </c>
      <c r="E10" s="117">
        <v>60.5</v>
      </c>
      <c r="F10" s="21">
        <f>IF(E10&lt;&gt;0,E10+'Basic Price Adjustment'!$E34,"")</f>
        <v>59.68</v>
      </c>
      <c r="G10" s="117">
        <v>70</v>
      </c>
      <c r="H10" s="21">
        <f>IF(G10&lt;&gt;0,G10+'Basic Price Adjustment'!$E34,"")</f>
        <v>69.180000000000007</v>
      </c>
      <c r="I10" s="117">
        <v>70</v>
      </c>
      <c r="J10" s="21">
        <f>IF(I10&lt;&gt;0,I10+'Basic Price Adjustment'!$E34,"")</f>
        <v>69.180000000000007</v>
      </c>
      <c r="K10" s="117">
        <v>63.58</v>
      </c>
      <c r="L10" s="21">
        <f>IF(K10&lt;&gt;0,K10+'Basic Price Adjustment'!$E34,"")</f>
        <v>62.76</v>
      </c>
      <c r="M10" s="117">
        <v>80.650000000000006</v>
      </c>
      <c r="N10" s="21">
        <f>IF(M10&lt;&gt;0,M10+'Basic Price Adjustment'!$E34,"")</f>
        <v>79.830000000000013</v>
      </c>
      <c r="O10" s="117">
        <v>80.650000000000006</v>
      </c>
      <c r="P10" s="21">
        <f>IF(O10&lt;&gt;0,O10+'Basic Price Adjustment'!$E34,"")</f>
        <v>79.830000000000013</v>
      </c>
      <c r="Q10" s="117">
        <v>75.7</v>
      </c>
      <c r="R10" s="21">
        <f>IF(Q10&lt;&gt;0,Q10+'Basic Price Adjustment'!$E34,"")</f>
        <v>74.88000000000001</v>
      </c>
      <c r="S10" s="117">
        <v>76.849999999999994</v>
      </c>
      <c r="T10" s="21">
        <f>IF(S10&lt;&gt;0,S10+'Basic Price Adjustment'!$E34,"")</f>
        <v>76.03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65.08</v>
      </c>
      <c r="E11" s="117">
        <v>61.7</v>
      </c>
      <c r="F11" s="22">
        <f>IF(E11&lt;&gt;0,E11+'Basic Price Adjustment'!$E35,"")</f>
        <v>60.78</v>
      </c>
      <c r="G11" s="117">
        <v>75</v>
      </c>
      <c r="H11" s="22">
        <f>IF(G11&lt;&gt;0,G11+'Basic Price Adjustment'!$E35,"")</f>
        <v>74.08</v>
      </c>
      <c r="I11" s="117">
        <v>75</v>
      </c>
      <c r="J11" s="22">
        <f>IF(I11&lt;&gt;0,I11+'Basic Price Adjustment'!$E35,"")</f>
        <v>74.08</v>
      </c>
      <c r="K11" s="117">
        <v>66.88</v>
      </c>
      <c r="L11" s="22">
        <f>IF(K11&lt;&gt;0,K11+'Basic Price Adjustment'!$E35,"")</f>
        <v>65.959999999999994</v>
      </c>
      <c r="M11" s="117">
        <v>73.3</v>
      </c>
      <c r="N11" s="22">
        <f>IF(M11&lt;&gt;0,M11+'Basic Price Adjustment'!$E35,"")</f>
        <v>72.38</v>
      </c>
      <c r="O11" s="117">
        <v>73.3</v>
      </c>
      <c r="P11" s="22">
        <f>IF(O11&lt;&gt;0,O11+'Basic Price Adjustment'!$E35,"")</f>
        <v>72.38</v>
      </c>
      <c r="Q11" s="117">
        <v>73.3</v>
      </c>
      <c r="R11" s="22">
        <f>IF(Q11&lt;&gt;0,Q11+'Basic Price Adjustment'!$E35,"")</f>
        <v>72.38</v>
      </c>
      <c r="S11" s="123">
        <v>74.5</v>
      </c>
      <c r="T11" s="22">
        <f>IF(S11&lt;&gt;0,S11+'Basic Price Adjustment'!$E35,"")</f>
        <v>73.58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65.08</v>
      </c>
      <c r="E12" s="117">
        <v>61.7</v>
      </c>
      <c r="F12" s="21">
        <f>IF(E12&lt;&gt;0,E12+'Basic Price Adjustment'!$E36,"")</f>
        <v>60.78</v>
      </c>
      <c r="G12" s="117">
        <v>75</v>
      </c>
      <c r="H12" s="21">
        <f>IF(G12&lt;&gt;0,G12+'Basic Price Adjustment'!$E36,"")</f>
        <v>74.08</v>
      </c>
      <c r="I12" s="117">
        <v>75</v>
      </c>
      <c r="J12" s="21">
        <f>IF(I12&lt;&gt;0,I12+'Basic Price Adjustment'!$E36,"")</f>
        <v>74.08</v>
      </c>
      <c r="K12" s="117">
        <v>66.88</v>
      </c>
      <c r="L12" s="21">
        <f>IF(K12&lt;&gt;0,K12+'Basic Price Adjustment'!$E36,"")</f>
        <v>65.959999999999994</v>
      </c>
      <c r="M12" s="117">
        <v>73.3</v>
      </c>
      <c r="N12" s="21">
        <f>IF(M12&lt;&gt;0,M12+'Basic Price Adjustment'!$E36,"")</f>
        <v>72.38</v>
      </c>
      <c r="O12" s="117">
        <v>73.3</v>
      </c>
      <c r="P12" s="21">
        <f>IF(O12&lt;&gt;0,O12+'Basic Price Adjustment'!$E36,"")</f>
        <v>72.38</v>
      </c>
      <c r="Q12" s="117">
        <v>73.3</v>
      </c>
      <c r="R12" s="21">
        <f>IF(Q12&lt;&gt;0,Q12+'Basic Price Adjustment'!$E36,"")</f>
        <v>72.38</v>
      </c>
      <c r="S12" s="117">
        <v>74.5</v>
      </c>
      <c r="T12" s="21">
        <f>IF(S12&lt;&gt;0,S12+'Basic Price Adjustment'!$E36,"")</f>
        <v>73.58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66.05</v>
      </c>
      <c r="E13" s="117">
        <v>61.7</v>
      </c>
      <c r="F13" s="22">
        <f>IF(E13&lt;&gt;0,E13+'Basic Price Adjustment'!$E37,"")</f>
        <v>60.75</v>
      </c>
      <c r="G13" s="117">
        <v>90</v>
      </c>
      <c r="H13" s="22">
        <f>IF(G13&lt;&gt;0,G13+'Basic Price Adjustment'!$E37,"")</f>
        <v>89.05</v>
      </c>
      <c r="I13" s="117">
        <v>90</v>
      </c>
      <c r="J13" s="22">
        <f>IF(I13&lt;&gt;0,I13+'Basic Price Adjustment'!$E37,"")</f>
        <v>89.05</v>
      </c>
      <c r="K13" s="117">
        <v>66.88</v>
      </c>
      <c r="L13" s="22">
        <f>IF(K13&lt;&gt;0,K13+'Basic Price Adjustment'!$E37,"")</f>
        <v>65.929999999999993</v>
      </c>
      <c r="M13" s="117">
        <v>73.3</v>
      </c>
      <c r="N13" s="22">
        <f>IF(M13&lt;&gt;0,M13+'Basic Price Adjustment'!$E37,"")</f>
        <v>72.349999999999994</v>
      </c>
      <c r="O13" s="117">
        <v>73.3</v>
      </c>
      <c r="P13" s="22">
        <f>IF(O13&lt;&gt;0,O13+'Basic Price Adjustment'!$E37,"")</f>
        <v>72.349999999999994</v>
      </c>
      <c r="Q13" s="117">
        <v>73.3</v>
      </c>
      <c r="R13" s="22">
        <f>IF(Q13&lt;&gt;0,Q13+'Basic Price Adjustment'!$E37,"")</f>
        <v>72.349999999999994</v>
      </c>
      <c r="S13" s="123">
        <v>74.5</v>
      </c>
      <c r="T13" s="22">
        <f>IF(S13&lt;&gt;0,S13+'Basic Price Adjustment'!$E37,"")</f>
        <v>73.55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77.06</v>
      </c>
      <c r="E14" s="117">
        <v>64.8</v>
      </c>
      <c r="F14" s="21">
        <f>IF(E14&lt;&gt;0,E14+'Basic Price Adjustment'!$E38,"")</f>
        <v>63.86</v>
      </c>
      <c r="G14" s="117">
        <v>100</v>
      </c>
      <c r="H14" s="21">
        <f>IF(G14&lt;&gt;0,G14+'Basic Price Adjustment'!$E38,"")</f>
        <v>99.06</v>
      </c>
      <c r="I14" s="117">
        <v>100</v>
      </c>
      <c r="J14" s="21">
        <f>IF(I14&lt;&gt;0,I14+'Basic Price Adjustment'!$E38,"")</f>
        <v>99.06</v>
      </c>
      <c r="K14" s="117">
        <v>74.790000000000006</v>
      </c>
      <c r="L14" s="21">
        <f>IF(K14&lt;&gt;0,K14+'Basic Price Adjustment'!$E38,"")</f>
        <v>73.850000000000009</v>
      </c>
      <c r="M14" s="117">
        <v>80.56</v>
      </c>
      <c r="N14" s="21">
        <f>IF(M14&lt;&gt;0,M14+'Basic Price Adjustment'!$E38,"")</f>
        <v>79.62</v>
      </c>
      <c r="O14" s="117">
        <v>80.56</v>
      </c>
      <c r="P14" s="21">
        <f>IF(O14&lt;&gt;0,O14+'Basic Price Adjustment'!$E38,"")</f>
        <v>79.62</v>
      </c>
      <c r="Q14" s="117">
        <v>79.5</v>
      </c>
      <c r="R14" s="21">
        <f>IF(Q14&lt;&gt;0,Q14+'Basic Price Adjustment'!$E38,"")</f>
        <v>78.56</v>
      </c>
      <c r="S14" s="117">
        <v>81.650000000000006</v>
      </c>
      <c r="T14" s="21">
        <f>IF(S14&lt;&gt;0,S14+'Basic Price Adjustment'!$E38,"")</f>
        <v>80.710000000000008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66.13</v>
      </c>
      <c r="E15" s="117">
        <v>61.7</v>
      </c>
      <c r="F15" s="22">
        <f>IF(E15&lt;&gt;0,E15+'Basic Price Adjustment'!$E39,"")</f>
        <v>60.830000000000005</v>
      </c>
      <c r="G15" s="117">
        <v>80</v>
      </c>
      <c r="H15" s="22">
        <f>IF(G15&lt;&gt;0,G15+'Basic Price Adjustment'!$E39,"")</f>
        <v>79.13</v>
      </c>
      <c r="I15" s="117">
        <v>80</v>
      </c>
      <c r="J15" s="22">
        <f>IF(I15&lt;&gt;0,I15+'Basic Price Adjustment'!$E39,"")</f>
        <v>79.13</v>
      </c>
      <c r="K15" s="117">
        <v>66.760000000000005</v>
      </c>
      <c r="L15" s="22">
        <f>IF(K15&lt;&gt;0,K15+'Basic Price Adjustment'!$E39,"")</f>
        <v>65.89</v>
      </c>
      <c r="M15" s="117">
        <v>81.75</v>
      </c>
      <c r="N15" s="22">
        <f>IF(M15&lt;&gt;0,M15+'Basic Price Adjustment'!$E39,"")</f>
        <v>80.88</v>
      </c>
      <c r="O15" s="117">
        <v>81.75</v>
      </c>
      <c r="P15" s="22">
        <f>IF(O15&lt;&gt;0,O15+'Basic Price Adjustment'!$E39,"")</f>
        <v>80.88</v>
      </c>
      <c r="Q15" s="117">
        <v>78.95</v>
      </c>
      <c r="R15" s="22">
        <f>IF(Q15&lt;&gt;0,Q15+'Basic Price Adjustment'!$E39,"")</f>
        <v>78.08</v>
      </c>
      <c r="S15" s="123">
        <v>80.38</v>
      </c>
      <c r="T15" s="22">
        <f>IF(S15&lt;&gt;0,S15+'Basic Price Adjustment'!$E39,"")</f>
        <v>79.509999999999991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70.39</v>
      </c>
      <c r="E16" s="117">
        <v>69.2</v>
      </c>
      <c r="F16" s="21">
        <f>IF(E16&lt;&gt;0,E16+'Basic Price Adjustment'!$E40,"")</f>
        <v>68.09</v>
      </c>
      <c r="G16" s="117">
        <v>90</v>
      </c>
      <c r="H16" s="21">
        <f>IF(G16&lt;&gt;0,G16+'Basic Price Adjustment'!$E40,"")</f>
        <v>88.89</v>
      </c>
      <c r="I16" s="117">
        <v>90</v>
      </c>
      <c r="J16" s="21">
        <f>IF(I16&lt;&gt;0,I16+'Basic Price Adjustment'!$E40,"")</f>
        <v>88.89</v>
      </c>
      <c r="K16" s="117">
        <v>73.400000000000006</v>
      </c>
      <c r="L16" s="21">
        <f>IF(K16&lt;&gt;0,K16+'Basic Price Adjustment'!$E40,"")</f>
        <v>72.290000000000006</v>
      </c>
      <c r="M16" s="117">
        <v>82.03</v>
      </c>
      <c r="N16" s="21">
        <f>IF(M16&lt;&gt;0,M16+'Basic Price Adjustment'!$E40,"")</f>
        <v>80.92</v>
      </c>
      <c r="O16" s="117">
        <v>82.03</v>
      </c>
      <c r="P16" s="21">
        <f>IF(O16&lt;&gt;0,O16+'Basic Price Adjustment'!$E40,"")</f>
        <v>80.92</v>
      </c>
      <c r="Q16" s="117">
        <v>81.95</v>
      </c>
      <c r="R16" s="21">
        <f>IF(Q16&lt;&gt;0,Q16+'Basic Price Adjustment'!$E40,"")</f>
        <v>80.84</v>
      </c>
      <c r="S16" s="117">
        <v>83.15</v>
      </c>
      <c r="T16" s="21">
        <f>IF(S16&lt;&gt;0,S16+'Basic Price Adjustment'!$E40,"")</f>
        <v>82.04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79.900000000000006</v>
      </c>
      <c r="E17" s="117">
        <v>72.900000000000006</v>
      </c>
      <c r="F17" s="22">
        <f>IF(E17&lt;&gt;0,E17+'Basic Price Adjustment'!$E41,"")</f>
        <v>71.800000000000011</v>
      </c>
      <c r="G17" s="117">
        <v>90</v>
      </c>
      <c r="H17" s="22">
        <f>IF(G17&lt;&gt;0,G17+'Basic Price Adjustment'!$E41,"")</f>
        <v>88.9</v>
      </c>
      <c r="I17" s="117">
        <v>90</v>
      </c>
      <c r="J17" s="22">
        <f>IF(I17&lt;&gt;0,I17+'Basic Price Adjustment'!$E41,"")</f>
        <v>88.9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100.9</v>
      </c>
      <c r="O17" s="117">
        <v>102</v>
      </c>
      <c r="P17" s="22">
        <f>IF(O17&lt;&gt;0,O17+'Basic Price Adjustment'!$E41,"")</f>
        <v>100.9</v>
      </c>
      <c r="Q17" s="117">
        <v>97.85</v>
      </c>
      <c r="R17" s="22">
        <f>IF(Q17&lt;&gt;0,Q17+'Basic Price Adjustment'!$E41,"")</f>
        <v>96.75</v>
      </c>
      <c r="S17" s="123">
        <v>99.05</v>
      </c>
      <c r="T17" s="22">
        <f>IF(S17&lt;&gt;0,S17+'Basic Price Adjustment'!$E41,"")</f>
        <v>97.95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69.400000000000006</v>
      </c>
      <c r="E18" s="117">
        <v>69.2</v>
      </c>
      <c r="F18" s="21">
        <f>IF(E18&lt;&gt;0,E18+'Basic Price Adjustment'!$E42,"")</f>
        <v>68.100000000000009</v>
      </c>
      <c r="G18" s="117">
        <v>90</v>
      </c>
      <c r="H18" s="21">
        <f>IF(G18&lt;&gt;0,G18+'Basic Price Adjustment'!$E42,"")</f>
        <v>88.9</v>
      </c>
      <c r="I18" s="117">
        <v>90</v>
      </c>
      <c r="J18" s="21">
        <f>IF(I18&lt;&gt;0,I18+'Basic Price Adjustment'!$E42,"")</f>
        <v>88.9</v>
      </c>
      <c r="K18" s="117">
        <v>73.400000000000006</v>
      </c>
      <c r="L18" s="21">
        <f>IF(K18&lt;&gt;0,K18+'Basic Price Adjustment'!$E42,"")</f>
        <v>72.300000000000011</v>
      </c>
      <c r="M18" s="117">
        <v>82.03</v>
      </c>
      <c r="N18" s="21">
        <f>IF(M18&lt;&gt;0,M18+'Basic Price Adjustment'!$E42,"")</f>
        <v>80.930000000000007</v>
      </c>
      <c r="O18" s="117">
        <v>82.03</v>
      </c>
      <c r="P18" s="21">
        <f>IF(O18&lt;&gt;0,O18+'Basic Price Adjustment'!$E42,"")</f>
        <v>80.930000000000007</v>
      </c>
      <c r="Q18" s="117">
        <v>81.95</v>
      </c>
      <c r="R18" s="21">
        <f>IF(Q18&lt;&gt;0,Q18+'Basic Price Adjustment'!$E42,"")</f>
        <v>80.850000000000009</v>
      </c>
      <c r="S18" s="117">
        <v>83.15</v>
      </c>
      <c r="T18" s="21">
        <f>IF(S18&lt;&gt;0,S18+'Basic Price Adjustment'!$E42,"")</f>
        <v>82.050000000000011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79.92</v>
      </c>
      <c r="E19" s="117">
        <v>72.900000000000006</v>
      </c>
      <c r="F19" s="22">
        <f>IF(E19&lt;&gt;0,E19+'Basic Price Adjustment'!$E43,"")</f>
        <v>71.820000000000007</v>
      </c>
      <c r="G19" s="117">
        <v>100</v>
      </c>
      <c r="H19" s="22">
        <f>IF(G19&lt;&gt;0,G19+'Basic Price Adjustment'!$E43,"")</f>
        <v>98.92</v>
      </c>
      <c r="I19" s="117">
        <v>100</v>
      </c>
      <c r="J19" s="22">
        <f>IF(I19&lt;&gt;0,I19+'Basic Price Adjustment'!$E43,"")</f>
        <v>98.92</v>
      </c>
      <c r="K19" s="117">
        <v>80.650000000000006</v>
      </c>
      <c r="L19" s="22">
        <f>IF(K19&lt;&gt;0,K19+'Basic Price Adjustment'!$E43,"")</f>
        <v>79.570000000000007</v>
      </c>
      <c r="M19" s="117">
        <v>89.2</v>
      </c>
      <c r="N19" s="22">
        <f>IF(M19&lt;&gt;0,M19+'Basic Price Adjustment'!$E43,"")</f>
        <v>88.12</v>
      </c>
      <c r="O19" s="117">
        <v>89.2</v>
      </c>
      <c r="P19" s="22">
        <f>IF(O19&lt;&gt;0,O19+'Basic Price Adjustment'!$E43,"")</f>
        <v>88.12</v>
      </c>
      <c r="Q19" s="117">
        <v>86.5</v>
      </c>
      <c r="R19" s="22">
        <f>IF(Q19&lt;&gt;0,Q19+'Basic Price Adjustment'!$E43,"")</f>
        <v>85.42</v>
      </c>
      <c r="S19" s="123">
        <v>88.25</v>
      </c>
      <c r="T19" s="22">
        <f>IF(S19&lt;&gt;0,S19+'Basic Price Adjustment'!$E43,"")</f>
        <v>87.17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82.66</v>
      </c>
      <c r="E20" s="117">
        <v>76.599999999999994</v>
      </c>
      <c r="F20" s="21">
        <f>IF(E20&lt;&gt;0,E20+'Basic Price Adjustment'!$E44,"")</f>
        <v>75.259999999999991</v>
      </c>
      <c r="G20" s="117">
        <v>105</v>
      </c>
      <c r="H20" s="21">
        <f>IF(G20&lt;&gt;0,G20+'Basic Price Adjustment'!$E44,"")</f>
        <v>103.66</v>
      </c>
      <c r="I20" s="117">
        <v>105</v>
      </c>
      <c r="J20" s="21">
        <f>IF(I20&lt;&gt;0,I20+'Basic Price Adjustment'!$E44,"")</f>
        <v>103.66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96.73</v>
      </c>
      <c r="E21" s="117">
        <v>80.5</v>
      </c>
      <c r="F21" s="22">
        <f>IF(E21&lt;&gt;0,E21+'Basic Price Adjustment'!$E45,"")</f>
        <v>79.23</v>
      </c>
      <c r="G21" s="117">
        <v>115</v>
      </c>
      <c r="H21" s="22">
        <f>IF(G21&lt;&gt;0,G21+'Basic Price Adjustment'!$E45,"")</f>
        <v>113.73</v>
      </c>
      <c r="I21" s="117">
        <v>115</v>
      </c>
      <c r="J21" s="22">
        <f>IF(I21&lt;&gt;0,I21+'Basic Price Adjustment'!$E45,"")</f>
        <v>113.73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81.709999999999994</v>
      </c>
      <c r="E22" s="117">
        <v>76.599999999999994</v>
      </c>
      <c r="F22" s="21">
        <f>IF(E22&lt;&gt;0,E22+'Basic Price Adjustment'!$E46,"")</f>
        <v>75.309999999999988</v>
      </c>
      <c r="G22" s="117">
        <v>115</v>
      </c>
      <c r="H22" s="21">
        <f>IF(G22&lt;&gt;0,G22+'Basic Price Adjustment'!$E46,"")</f>
        <v>113.71</v>
      </c>
      <c r="I22" s="117">
        <v>115</v>
      </c>
      <c r="J22" s="21">
        <f>IF(I22&lt;&gt;0,I22+'Basic Price Adjustment'!$E46,"")</f>
        <v>113.71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98.68</v>
      </c>
      <c r="E23" s="117">
        <v>80.5</v>
      </c>
      <c r="F23" s="22">
        <f>IF(E23&lt;&gt;0,E23+'Basic Price Adjustment'!$E47,"")</f>
        <v>79.180000000000007</v>
      </c>
      <c r="G23" s="117">
        <v>125</v>
      </c>
      <c r="H23" s="22">
        <f>IF(G23&lt;&gt;0,G23+'Basic Price Adjustment'!$E47,"")</f>
        <v>123.68</v>
      </c>
      <c r="I23" s="117">
        <v>125</v>
      </c>
      <c r="J23" s="22">
        <f>IF(I23&lt;&gt;0,I23+'Basic Price Adjustment'!$E47,"")</f>
        <v>123.68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78.98</v>
      </c>
      <c r="E24" s="117">
        <v>65.8</v>
      </c>
      <c r="F24" s="21">
        <f>IF(E24&lt;&gt;0,E24+'Basic Price Adjustment'!$E48,"")</f>
        <v>64.78</v>
      </c>
      <c r="G24" s="117">
        <v>90</v>
      </c>
      <c r="H24" s="21">
        <f>IF(G24&lt;&gt;0,G24+'Basic Price Adjustment'!$E48,"")</f>
        <v>88.98</v>
      </c>
      <c r="I24" s="117">
        <v>90</v>
      </c>
      <c r="J24" s="21">
        <f>IF(I24&lt;&gt;0,I24+'Basic Price Adjustment'!$E48,"")</f>
        <v>88.98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91.62</v>
      </c>
      <c r="O24" s="117">
        <v>92.64</v>
      </c>
      <c r="P24" s="21">
        <f>IF(O24&lt;&gt;0,O24+'Basic Price Adjustment'!$E48,"")</f>
        <v>91.62</v>
      </c>
      <c r="Q24" s="117">
        <v>87.17</v>
      </c>
      <c r="R24" s="21">
        <f>IF(Q24&lt;&gt;0,Q24+'Basic Price Adjustment'!$E48,"")</f>
        <v>86.15</v>
      </c>
      <c r="S24" s="117">
        <v>88.55</v>
      </c>
      <c r="T24" s="21">
        <f>IF(S24&lt;&gt;0,S24+'Basic Price Adjustment'!$E48,"")</f>
        <v>87.53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82.48</v>
      </c>
      <c r="E25" s="117">
        <v>68.2</v>
      </c>
      <c r="F25" s="22">
        <f>IF(E25&lt;&gt;0,E25+'Basic Price Adjustment'!$E49,"")</f>
        <v>67.180000000000007</v>
      </c>
      <c r="G25" s="117">
        <v>100</v>
      </c>
      <c r="H25" s="22">
        <f>IF(G25&lt;&gt;0,G25+'Basic Price Adjustment'!$E49,"")</f>
        <v>98.98</v>
      </c>
      <c r="I25" s="117">
        <v>100</v>
      </c>
      <c r="J25" s="22">
        <f>IF(I25&lt;&gt;0,I25+'Basic Price Adjustment'!$E49,"")</f>
        <v>98.98</v>
      </c>
      <c r="K25" s="117">
        <v>77.540000000000006</v>
      </c>
      <c r="L25" s="22">
        <f>IF(K25&lt;&gt;0,K25+'Basic Price Adjustment'!$E49,"")</f>
        <v>76.52000000000001</v>
      </c>
      <c r="M25" s="117">
        <v>100.56</v>
      </c>
      <c r="N25" s="22">
        <f>IF(M25&lt;&gt;0,M25+'Basic Price Adjustment'!$E49,"")</f>
        <v>99.54</v>
      </c>
      <c r="O25" s="117">
        <v>100.56</v>
      </c>
      <c r="P25" s="22">
        <f>IF(O25&lt;&gt;0,O25+'Basic Price Adjustment'!$E49,"")</f>
        <v>99.54</v>
      </c>
      <c r="Q25" s="117">
        <v>88.28</v>
      </c>
      <c r="R25" s="22">
        <f>IF(Q25&lt;&gt;0,Q25+'Basic Price Adjustment'!$E49,"")</f>
        <v>87.26</v>
      </c>
      <c r="S25" s="123">
        <v>90.25</v>
      </c>
      <c r="T25" s="22">
        <f>IF(S25&lt;&gt;0,S25+'Basic Price Adjustment'!$E49,"")</f>
        <v>89.23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108.74</v>
      </c>
      <c r="E26" s="118">
        <v>200</v>
      </c>
      <c r="F26" s="21">
        <f>IF(E26&lt;&gt;0,E26+'Basic Price Adjustment'!$E50,"")</f>
        <v>198.74</v>
      </c>
      <c r="G26" s="118">
        <v>155</v>
      </c>
      <c r="H26" s="21">
        <f>IF(G26&lt;&gt;0,G26+'Basic Price Adjustment'!$E50,"")</f>
        <v>153.74</v>
      </c>
      <c r="I26" s="118">
        <v>155</v>
      </c>
      <c r="J26" s="21">
        <f>IF(I26&lt;&gt;0,I26+'Basic Price Adjustment'!$E50,"")</f>
        <v>153.74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163.66</v>
      </c>
      <c r="E27" s="118">
        <v>200</v>
      </c>
      <c r="F27" s="26">
        <f>IF(E27&lt;&gt;0,E27+'Basic Price Adjustment'!$E51,"")</f>
        <v>198.66</v>
      </c>
      <c r="G27" s="118">
        <v>110</v>
      </c>
      <c r="H27" s="26">
        <f>IF(G27&lt;&gt;0,G27+'Basic Price Adjustment'!$E51,"")</f>
        <v>108.66</v>
      </c>
      <c r="I27" s="118">
        <v>110</v>
      </c>
      <c r="J27" s="26">
        <f>IF(I27&lt;&gt;0,I27+'Basic Price Adjustment'!$E51,"")</f>
        <v>108.66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97"/>
      <c r="R2" s="197"/>
      <c r="S2" s="183" t="s">
        <v>298</v>
      </c>
      <c r="T2" s="183"/>
      <c r="U2" s="183"/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165" t="s">
        <v>152</v>
      </c>
      <c r="J3" s="169"/>
      <c r="K3" s="169"/>
      <c r="L3" s="169"/>
      <c r="M3" s="169"/>
      <c r="N3" s="16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3" t="s">
        <v>28</v>
      </c>
      <c r="T5" s="170"/>
      <c r="U5" s="170"/>
      <c r="V5" s="170"/>
      <c r="W5" s="170"/>
      <c r="X5" s="164"/>
    </row>
    <row r="6" spans="1:24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92</v>
      </c>
      <c r="T6" s="164"/>
      <c r="U6" s="163" t="s">
        <v>160</v>
      </c>
      <c r="V6" s="164"/>
      <c r="W6" s="163" t="s">
        <v>33</v>
      </c>
      <c r="X6" s="164"/>
    </row>
    <row r="7" spans="1:24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93</v>
      </c>
      <c r="T7" s="158"/>
      <c r="U7" s="157" t="s">
        <v>160</v>
      </c>
      <c r="V7" s="158"/>
      <c r="W7" s="157" t="s">
        <v>35</v>
      </c>
      <c r="X7" s="158"/>
    </row>
    <row r="8" spans="1:24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94</v>
      </c>
      <c r="T8" s="156"/>
      <c r="U8" s="155" t="s">
        <v>161</v>
      </c>
      <c r="V8" s="156"/>
      <c r="W8" s="155" t="s">
        <v>38</v>
      </c>
      <c r="X8" s="156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78.94</v>
      </c>
      <c r="F10" s="25">
        <f>IF(E10&lt;&gt;0,E10+'Basic Price Adjustment'!$E33,"")</f>
        <v>78.2</v>
      </c>
      <c r="G10" s="129">
        <v>65</v>
      </c>
      <c r="H10" s="25">
        <f>IF(G10&lt;&gt;0,G10+'Basic Price Adjustment'!$E33,"")</f>
        <v>64.260000000000005</v>
      </c>
      <c r="I10" s="129">
        <v>73.69</v>
      </c>
      <c r="J10" s="25">
        <f>IF(I10&lt;&gt;0,I10+'Basic Price Adjustment'!$E33,"")</f>
        <v>72.95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63</v>
      </c>
      <c r="R10" s="25">
        <f>IF(Q10&lt;&gt;0,Q10+'Basic Price Adjustment'!$E33,"")</f>
        <v>62.26</v>
      </c>
      <c r="S10" s="129">
        <v>86</v>
      </c>
      <c r="T10" s="25">
        <f>IF(S10&lt;&gt;0,S10+'Basic Price Adjustment'!$E33,"")</f>
        <v>85.26</v>
      </c>
      <c r="U10" s="129">
        <v>95</v>
      </c>
      <c r="V10" s="25">
        <f>IF(U10&lt;&gt;0,U10+'Basic Price Adjustment'!$E33,"")</f>
        <v>94.26</v>
      </c>
      <c r="W10" s="129">
        <v>97.5</v>
      </c>
      <c r="X10" s="25">
        <f>IF(W10&lt;&gt;0,W10+'Basic Price Adjustment'!$E33,"")</f>
        <v>96.76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79.89</v>
      </c>
      <c r="F11" s="21">
        <f>IF(E11&lt;&gt;0,E11+'Basic Price Adjustment'!$E34,"")</f>
        <v>79.070000000000007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77.06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69</v>
      </c>
      <c r="R11" s="21">
        <f>IF(Q11&lt;&gt;0,Q11+'Basic Price Adjustment'!$E34,"")</f>
        <v>68.180000000000007</v>
      </c>
      <c r="S11" s="117">
        <v>86</v>
      </c>
      <c r="T11" s="21">
        <f>IF(S11&lt;&gt;0,S11+'Basic Price Adjustment'!$E34,"")</f>
        <v>85.18</v>
      </c>
      <c r="U11" s="117">
        <v>95</v>
      </c>
      <c r="V11" s="21">
        <f>IF(U11&lt;&gt;0,U11+'Basic Price Adjustment'!$E34,"")</f>
        <v>94.18</v>
      </c>
      <c r="W11" s="117">
        <v>97.5</v>
      </c>
      <c r="X11" s="21">
        <f>IF(W11&lt;&gt;0,W11+'Basic Price Adjustment'!$E34,"")</f>
        <v>96.68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80.72</v>
      </c>
      <c r="F12" s="22">
        <f>IF(E12&lt;&gt;0,E12+'Basic Price Adjustment'!$E35,"")</f>
        <v>79.8</v>
      </c>
      <c r="G12" s="117">
        <v>74.5</v>
      </c>
      <c r="H12" s="22">
        <f>IF(G12&lt;&gt;0,G12+'Basic Price Adjustment'!$E35,"")</f>
        <v>73.58</v>
      </c>
      <c r="I12" s="117">
        <v>78.16</v>
      </c>
      <c r="J12" s="22">
        <f>IF(I12&lt;&gt;0,I12+'Basic Price Adjustment'!$E35,"")</f>
        <v>77.239999999999995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67</v>
      </c>
      <c r="R12" s="22">
        <f>IF(Q12&lt;&gt;0,Q12+'Basic Price Adjustment'!$E35,"")</f>
        <v>66.08</v>
      </c>
      <c r="S12" s="117">
        <v>94</v>
      </c>
      <c r="T12" s="22">
        <f>IF(S12&lt;&gt;0,S12+'Basic Price Adjustment'!$E35,"")</f>
        <v>93.08</v>
      </c>
      <c r="U12" s="117">
        <v>99</v>
      </c>
      <c r="V12" s="22">
        <f>IF(U12&lt;&gt;0,U12+'Basic Price Adjustment'!$E35,"")</f>
        <v>98.08</v>
      </c>
      <c r="W12" s="117">
        <v>100.5</v>
      </c>
      <c r="X12" s="22">
        <f>IF(W12&lt;&gt;0,W12+'Basic Price Adjustment'!$E35,"")</f>
        <v>99.58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80.72</v>
      </c>
      <c r="F13" s="21">
        <f>IF(E13&lt;&gt;0,E13+'Basic Price Adjustment'!$E36,"")</f>
        <v>79.8</v>
      </c>
      <c r="G13" s="117">
        <v>74.5</v>
      </c>
      <c r="H13" s="21">
        <f>IF(G13&lt;&gt;0,G13+'Basic Price Adjustment'!$E36,"")</f>
        <v>73.58</v>
      </c>
      <c r="I13" s="117">
        <v>78.16</v>
      </c>
      <c r="J13" s="21">
        <f>IF(I13&lt;&gt;0,I13+'Basic Price Adjustment'!$E36,"")</f>
        <v>77.239999999999995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67</v>
      </c>
      <c r="R13" s="21">
        <f>IF(Q13&lt;&gt;0,Q13+'Basic Price Adjustment'!$E36,"")</f>
        <v>66.08</v>
      </c>
      <c r="S13" s="117">
        <v>94</v>
      </c>
      <c r="T13" s="21">
        <f>IF(S13&lt;&gt;0,S13+'Basic Price Adjustment'!$E36,"")</f>
        <v>93.08</v>
      </c>
      <c r="U13" s="117">
        <v>99</v>
      </c>
      <c r="V13" s="21">
        <f>IF(U13&lt;&gt;0,U13+'Basic Price Adjustment'!$E36,"")</f>
        <v>98.08</v>
      </c>
      <c r="W13" s="117">
        <v>100.5</v>
      </c>
      <c r="X13" s="21">
        <f>IF(W13&lt;&gt;0,W13+'Basic Price Adjustment'!$E36,"")</f>
        <v>99.58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81.39</v>
      </c>
      <c r="F14" s="22">
        <f>IF(E14&lt;&gt;0,E14+'Basic Price Adjustment'!$E37,"")</f>
        <v>80.44</v>
      </c>
      <c r="G14" s="117">
        <v>78.5</v>
      </c>
      <c r="H14" s="22">
        <f>IF(G14&lt;&gt;0,G14+'Basic Price Adjustment'!$E37,"")</f>
        <v>77.55</v>
      </c>
      <c r="I14" s="117">
        <v>78.36</v>
      </c>
      <c r="J14" s="22">
        <f>IF(I14&lt;&gt;0,I14+'Basic Price Adjustment'!$E37,"")</f>
        <v>77.41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67</v>
      </c>
      <c r="R14" s="22">
        <f>IF(Q14&lt;&gt;0,Q14+'Basic Price Adjustment'!$E37,"")</f>
        <v>66.05</v>
      </c>
      <c r="S14" s="117">
        <v>94</v>
      </c>
      <c r="T14" s="22">
        <f>IF(S14&lt;&gt;0,S14+'Basic Price Adjustment'!$E37,"")</f>
        <v>93.05</v>
      </c>
      <c r="U14" s="117">
        <v>99</v>
      </c>
      <c r="V14" s="22">
        <f>IF(U14&lt;&gt;0,U14+'Basic Price Adjustment'!$E37,"")</f>
        <v>98.05</v>
      </c>
      <c r="W14" s="117">
        <v>102.5</v>
      </c>
      <c r="X14" s="22">
        <f>IF(W14&lt;&gt;0,W14+'Basic Price Adjustment'!$E37,"")</f>
        <v>101.55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90.28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81.41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88</v>
      </c>
      <c r="R15" s="21">
        <f>IF(Q15&lt;&gt;0,Q15+'Basic Price Adjustment'!$E38,"")</f>
        <v>87.06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83.54</v>
      </c>
      <c r="F16" s="22">
        <f>IF(E16&lt;&gt;0,E16+'Basic Price Adjustment'!$E39,"")</f>
        <v>82.67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77.319999999999993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70</v>
      </c>
      <c r="R16" s="22">
        <f>IF(Q16&lt;&gt;0,Q16+'Basic Price Adjustment'!$E39,"")</f>
        <v>69.13</v>
      </c>
      <c r="S16" s="117">
        <v>94</v>
      </c>
      <c r="T16" s="22">
        <f>IF(S16&lt;&gt;0,S16+'Basic Price Adjustment'!$E39,"")</f>
        <v>93.13</v>
      </c>
      <c r="U16" s="117">
        <v>98.5</v>
      </c>
      <c r="V16" s="22">
        <f>IF(U16&lt;&gt;0,U16+'Basic Price Adjustment'!$E39,"")</f>
        <v>97.63</v>
      </c>
      <c r="W16" s="117">
        <v>101.25</v>
      </c>
      <c r="X16" s="22">
        <f>IF(W16&lt;&gt;0,W16+'Basic Price Adjustment'!$E39,"")</f>
        <v>100.38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88.1</v>
      </c>
      <c r="F17" s="21">
        <f>IF(E17&lt;&gt;0,E17+'Basic Price Adjustment'!$E40,"")</f>
        <v>86.99</v>
      </c>
      <c r="G17" s="117">
        <v>79.5</v>
      </c>
      <c r="H17" s="21">
        <f>IF(G17&lt;&gt;0,G17+'Basic Price Adjustment'!$E40,"")</f>
        <v>78.39</v>
      </c>
      <c r="I17" s="117">
        <v>83.3</v>
      </c>
      <c r="J17" s="21">
        <f>IF(I17&lt;&gt;0,I17+'Basic Price Adjustment'!$E40,"")</f>
        <v>82.19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74.5</v>
      </c>
      <c r="R17" s="21">
        <f>IF(Q17&lt;&gt;0,Q17+'Basic Price Adjustment'!$E40,"")</f>
        <v>73.39</v>
      </c>
      <c r="S17" s="117">
        <v>100</v>
      </c>
      <c r="T17" s="21">
        <f>IF(S17&lt;&gt;0,S17+'Basic Price Adjustment'!$E40,"")</f>
        <v>98.89</v>
      </c>
      <c r="U17" s="117">
        <v>108</v>
      </c>
      <c r="V17" s="21">
        <f>IF(U17&lt;&gt;0,U17+'Basic Price Adjustment'!$E40,"")</f>
        <v>106.89</v>
      </c>
      <c r="W17" s="117">
        <v>106.5</v>
      </c>
      <c r="X17" s="21">
        <f>IF(W17&lt;&gt;0,W17+'Basic Price Adjustment'!$E40,"")</f>
        <v>105.39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97.57</v>
      </c>
      <c r="F18" s="22">
        <f>IF(E18&lt;&gt;0,E18+'Basic Price Adjustment'!$E41,"")</f>
        <v>96.47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87.440000000000012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76.5</v>
      </c>
      <c r="R18" s="22">
        <f>IF(Q18&lt;&gt;0,Q18+'Basic Price Adjustment'!$E41,"")</f>
        <v>75.400000000000006</v>
      </c>
      <c r="S18" s="117">
        <v>110</v>
      </c>
      <c r="T18" s="22">
        <f>IF(S18&lt;&gt;0,S18+'Basic Price Adjustment'!$E41,"")</f>
        <v>108.9</v>
      </c>
      <c r="U18" s="117">
        <v>110</v>
      </c>
      <c r="V18" s="22">
        <f>IF(U18&lt;&gt;0,U18+'Basic Price Adjustment'!$E41,"")</f>
        <v>108.9</v>
      </c>
      <c r="W18" s="117">
        <v>112</v>
      </c>
      <c r="X18" s="22">
        <f>IF(W18&lt;&gt;0,W18+'Basic Price Adjustment'!$E41,"")</f>
        <v>110.9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88.1</v>
      </c>
      <c r="F19" s="21">
        <f>IF(E19&lt;&gt;0,E19+'Basic Price Adjustment'!$E42,"")</f>
        <v>87</v>
      </c>
      <c r="G19" s="117">
        <v>79.5</v>
      </c>
      <c r="H19" s="21">
        <f>IF(G19&lt;&gt;0,G19+'Basic Price Adjustment'!$E42,"")</f>
        <v>78.400000000000006</v>
      </c>
      <c r="I19" s="117">
        <v>83.31</v>
      </c>
      <c r="J19" s="21">
        <f>IF(I19&lt;&gt;0,I19+'Basic Price Adjustment'!$E42,"")</f>
        <v>82.210000000000008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74.5</v>
      </c>
      <c r="R19" s="21">
        <f>IF(Q19&lt;&gt;0,Q19+'Basic Price Adjustment'!$E42,"")</f>
        <v>73.400000000000006</v>
      </c>
      <c r="S19" s="117">
        <v>100</v>
      </c>
      <c r="T19" s="21">
        <f>IF(S19&lt;&gt;0,S19+'Basic Price Adjustment'!$E42,"")</f>
        <v>98.9</v>
      </c>
      <c r="U19" s="117">
        <v>108</v>
      </c>
      <c r="V19" s="21">
        <f>IF(U19&lt;&gt;0,U19+'Basic Price Adjustment'!$E42,"")</f>
        <v>106.9</v>
      </c>
      <c r="W19" s="117">
        <v>106.5</v>
      </c>
      <c r="X19" s="21">
        <f>IF(W19&lt;&gt;0,W19+'Basic Price Adjustment'!$E42,"")</f>
        <v>105.4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97.57</v>
      </c>
      <c r="F20" s="22">
        <f>IF(E20&lt;&gt;0,E20+'Basic Price Adjustment'!$E43,"")</f>
        <v>96.49</v>
      </c>
      <c r="G20" s="117">
        <v>85</v>
      </c>
      <c r="H20" s="22">
        <f>IF(G20&lt;&gt;0,G20+'Basic Price Adjustment'!$E43,"")</f>
        <v>83.92</v>
      </c>
      <c r="I20" s="117">
        <v>88.7</v>
      </c>
      <c r="J20" s="22">
        <f>IF(I20&lt;&gt;0,I20+'Basic Price Adjustment'!$E43,"")</f>
        <v>87.62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74</v>
      </c>
      <c r="R20" s="22">
        <f>IF(Q20&lt;&gt;0,Q20+'Basic Price Adjustment'!$E43,"")</f>
        <v>72.92</v>
      </c>
      <c r="S20" s="117">
        <v>110</v>
      </c>
      <c r="T20" s="22">
        <f>IF(S20&lt;&gt;0,S20+'Basic Price Adjustment'!$E43,"")</f>
        <v>108.92</v>
      </c>
      <c r="U20" s="117">
        <v>110</v>
      </c>
      <c r="V20" s="22">
        <f>IF(U20&lt;&gt;0,U20+'Basic Price Adjustment'!$E43,"")</f>
        <v>108.92</v>
      </c>
      <c r="W20" s="117">
        <v>109</v>
      </c>
      <c r="X20" s="22">
        <f>IF(W20&lt;&gt;0,W20+'Basic Price Adjustment'!$E43,"")</f>
        <v>107.92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103.27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76</v>
      </c>
      <c r="R21" s="21">
        <f>IF(Q21&lt;&gt;0,Q21+'Basic Price Adjustment'!$E44,"")</f>
        <v>74.66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106.08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117</v>
      </c>
      <c r="R22" s="22">
        <f>IF(Q22&lt;&gt;0,Q22+'Basic Price Adjustment'!$E45,"")</f>
        <v>115.73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112.64999999999999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99.58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95</v>
      </c>
      <c r="R23" s="21">
        <f>IF(Q23&lt;&gt;0,Q23+'Basic Price Adjustment'!$E46,"")</f>
        <v>93.71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115.71</v>
      </c>
      <c r="W23" s="117">
        <v>119</v>
      </c>
      <c r="X23" s="21">
        <f>IF(W23&lt;&gt;0,W23+'Basic Price Adjustment'!$E46,"")</f>
        <v>117.71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103.01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121</v>
      </c>
      <c r="R24" s="22">
        <f>IF(Q24&lt;&gt;0,Q24+'Basic Price Adjustment'!$E47,"")</f>
        <v>119.68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88.43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74</v>
      </c>
      <c r="R25" s="21">
        <f>IF(Q25&lt;&gt;0,Q25+'Basic Price Adjustment'!$E48,"")</f>
        <v>72.98</v>
      </c>
      <c r="S25" s="117">
        <v>108</v>
      </c>
      <c r="T25" s="21">
        <f>IF(S25&lt;&gt;0,S25+'Basic Price Adjustment'!$E48,"")</f>
        <v>106.98</v>
      </c>
      <c r="U25" s="117">
        <v>105</v>
      </c>
      <c r="V25" s="21">
        <f>IF(U25&lt;&gt;0,U25+'Basic Price Adjustment'!$E48,"")</f>
        <v>103.98</v>
      </c>
      <c r="W25" s="117">
        <v>106</v>
      </c>
      <c r="X25" s="21">
        <f>IF(W25&lt;&gt;0,W25+'Basic Price Adjustment'!$E48,"")</f>
        <v>104.98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91.31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98</v>
      </c>
      <c r="R26" s="22">
        <f>IF(Q26&lt;&gt;0,Q26+'Basic Price Adjustment'!$E49,"")</f>
        <v>96.98</v>
      </c>
      <c r="S26" s="117">
        <v>108</v>
      </c>
      <c r="T26" s="22">
        <f>IF(S26&lt;&gt;0,S26+'Basic Price Adjustment'!$E49,"")</f>
        <v>106.98</v>
      </c>
      <c r="U26" s="117">
        <v>105</v>
      </c>
      <c r="V26" s="22">
        <f>IF(U26&lt;&gt;0,U26+'Basic Price Adjustment'!$E49,"")</f>
        <v>103.98</v>
      </c>
      <c r="W26" s="117">
        <v>106</v>
      </c>
      <c r="X26" s="22">
        <f>IF(W26&lt;&gt;0,W26+'Basic Price Adjustment'!$E49,"")</f>
        <v>104.98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  <c r="O2" s="183" t="s">
        <v>313</v>
      </c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  <c r="O3" s="165">
        <v>203859</v>
      </c>
      <c r="P3" s="169"/>
      <c r="Q3" s="169"/>
      <c r="R3" s="166"/>
    </row>
    <row r="4" spans="1:18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  <c r="O4" s="167"/>
      <c r="P4" s="186"/>
      <c r="Q4" s="186"/>
      <c r="R4" s="168"/>
    </row>
    <row r="5" spans="1:18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  <c r="O5" s="165" t="s">
        <v>287</v>
      </c>
      <c r="P5" s="169"/>
      <c r="Q5" s="169"/>
      <c r="R5" s="166"/>
    </row>
    <row r="6" spans="1:18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  <c r="O6" s="167" t="s">
        <v>292</v>
      </c>
      <c r="P6" s="168"/>
      <c r="Q6" s="167" t="s">
        <v>293</v>
      </c>
      <c r="R6" s="168"/>
    </row>
    <row r="7" spans="1:18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9" t="s">
        <v>158</v>
      </c>
      <c r="N7" s="160"/>
      <c r="O7" s="157" t="s">
        <v>288</v>
      </c>
      <c r="P7" s="158"/>
      <c r="Q7" s="216" t="s">
        <v>290</v>
      </c>
      <c r="R7" s="217"/>
    </row>
    <row r="8" spans="1:18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76" t="s">
        <v>159</v>
      </c>
      <c r="N8" s="77"/>
      <c r="O8" s="155" t="s">
        <v>289</v>
      </c>
      <c r="P8" s="156"/>
      <c r="Q8" s="207" t="s">
        <v>291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66.260000000000005</v>
      </c>
      <c r="E10" s="129">
        <v>75</v>
      </c>
      <c r="F10" s="25">
        <f>IF(E10&lt;&gt;0,E10+'Basic Price Adjustment'!$E33,"")</f>
        <v>74.260000000000005</v>
      </c>
      <c r="G10" s="129">
        <v>72</v>
      </c>
      <c r="H10" s="25">
        <f>IF(G10&lt;&gt;0,G10+'Basic Price Adjustment'!$E33,"")</f>
        <v>71.260000000000005</v>
      </c>
      <c r="I10" s="119">
        <v>72</v>
      </c>
      <c r="J10" s="25">
        <f>IF(I10&lt;&gt;0,I10+'Basic Price Adjustment'!$E33,"")</f>
        <v>71.260000000000005</v>
      </c>
      <c r="K10" s="129">
        <v>77</v>
      </c>
      <c r="L10" s="25">
        <f>IF(K10&lt;&gt;0,K10+'Basic Price Adjustment'!$E33,"")</f>
        <v>76.260000000000005</v>
      </c>
      <c r="M10" s="129">
        <v>82</v>
      </c>
      <c r="N10" s="25">
        <f>IF(M10&lt;&gt;0,M10+'Basic Price Adjustment'!$E33,"")</f>
        <v>81.260000000000005</v>
      </c>
      <c r="O10" s="129">
        <v>82.85</v>
      </c>
      <c r="P10" s="25">
        <f>IF(O10&lt;&gt;0,O10+'Basic Price Adjustment'!$E33,"")</f>
        <v>82.11</v>
      </c>
      <c r="Q10" s="129">
        <v>82.85</v>
      </c>
      <c r="R10" s="25">
        <f>IF(Q10&lt;&gt;0,Q10+'Basic Price Adjustment'!$E33,"")</f>
        <v>82.11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76</v>
      </c>
      <c r="F11" s="21">
        <f>IF(E11&lt;&gt;0,E11+'Basic Price Adjustment'!$E34,"")</f>
        <v>75.180000000000007</v>
      </c>
      <c r="G11" s="117">
        <v>74</v>
      </c>
      <c r="H11" s="21">
        <f>IF(G11&lt;&gt;0,G11+'Basic Price Adjustment'!$E34,"")</f>
        <v>73.180000000000007</v>
      </c>
      <c r="I11" s="119">
        <v>74</v>
      </c>
      <c r="J11" s="21">
        <f>IF(I11&lt;&gt;0,I11+'Basic Price Adjustment'!$E34,"")</f>
        <v>73.180000000000007</v>
      </c>
      <c r="K11" s="117">
        <v>78</v>
      </c>
      <c r="L11" s="21">
        <f>IF(K11&lt;&gt;0,K11+'Basic Price Adjustment'!$E34,"")</f>
        <v>77.180000000000007</v>
      </c>
      <c r="M11" s="117">
        <v>88</v>
      </c>
      <c r="N11" s="21">
        <f>IF(M11&lt;&gt;0,M11+'Basic Price Adjustment'!$E34,"")</f>
        <v>87.18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64.08</v>
      </c>
      <c r="E12" s="117">
        <v>77</v>
      </c>
      <c r="F12" s="22">
        <f>IF(E12&lt;&gt;0,E12+'Basic Price Adjustment'!$E35,"")</f>
        <v>76.08</v>
      </c>
      <c r="G12" s="117">
        <v>74</v>
      </c>
      <c r="H12" s="22">
        <f>IF(G12&lt;&gt;0,G12+'Basic Price Adjustment'!$E35,"")</f>
        <v>73.08</v>
      </c>
      <c r="I12" s="119">
        <v>70</v>
      </c>
      <c r="J12" s="22">
        <f>IF(I12&lt;&gt;0,I12+'Basic Price Adjustment'!$E35,"")</f>
        <v>69.08</v>
      </c>
      <c r="K12" s="117">
        <v>77</v>
      </c>
      <c r="L12" s="22">
        <f>IF(K12&lt;&gt;0,K12+'Basic Price Adjustment'!$E35,"")</f>
        <v>76.08</v>
      </c>
      <c r="M12" s="117">
        <v>88</v>
      </c>
      <c r="N12" s="22">
        <f>IF(M12&lt;&gt;0,M12+'Basic Price Adjustment'!$E35,"")</f>
        <v>87.08</v>
      </c>
      <c r="O12" s="117">
        <v>82.85</v>
      </c>
      <c r="P12" s="22">
        <f>IF(O12&lt;&gt;0,O12+'Basic Price Adjustment'!$E35,"")</f>
        <v>81.929999999999993</v>
      </c>
      <c r="Q12" s="117">
        <v>82.85</v>
      </c>
      <c r="R12" s="22">
        <f>IF(Q12&lt;&gt;0,Q12+'Basic Price Adjustment'!$E35,"")</f>
        <v>81.929999999999993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77</v>
      </c>
      <c r="F13" s="21">
        <f>IF(E13&lt;&gt;0,E13+'Basic Price Adjustment'!$E36,"")</f>
        <v>76.08</v>
      </c>
      <c r="G13" s="117">
        <v>74</v>
      </c>
      <c r="H13" s="21">
        <f>IF(G13&lt;&gt;0,G13+'Basic Price Adjustment'!$E36,"")</f>
        <v>73.08</v>
      </c>
      <c r="I13" s="119">
        <v>72</v>
      </c>
      <c r="J13" s="21">
        <f>IF(I13&lt;&gt;0,I13+'Basic Price Adjustment'!$E36,"")</f>
        <v>71.08</v>
      </c>
      <c r="K13" s="117">
        <v>78</v>
      </c>
      <c r="L13" s="21">
        <f>IF(K13&lt;&gt;0,K13+'Basic Price Adjustment'!$E36,"")</f>
        <v>77.08</v>
      </c>
      <c r="M13" s="117">
        <v>88</v>
      </c>
      <c r="N13" s="21">
        <f>IF(M13&lt;&gt;0,M13+'Basic Price Adjustment'!$E36,"")</f>
        <v>87.08</v>
      </c>
      <c r="O13" s="117">
        <v>82.85</v>
      </c>
      <c r="P13" s="21">
        <f>IF(O13&lt;&gt;0,O13+'Basic Price Adjustment'!$E36,"")</f>
        <v>81.929999999999993</v>
      </c>
      <c r="Q13" s="117">
        <v>82.85</v>
      </c>
      <c r="R13" s="21">
        <f>IF(Q13&lt;&gt;0,Q13+'Basic Price Adjustment'!$E36,"")</f>
        <v>81.929999999999993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78</v>
      </c>
      <c r="F14" s="22">
        <f>IF(E14&lt;&gt;0,E14+'Basic Price Adjustment'!$E37,"")</f>
        <v>77.05</v>
      </c>
      <c r="G14" s="117">
        <v>74</v>
      </c>
      <c r="H14" s="22">
        <f>IF(G14&lt;&gt;0,G14+'Basic Price Adjustment'!$E37,"")</f>
        <v>73.05</v>
      </c>
      <c r="I14" s="119">
        <v>73</v>
      </c>
      <c r="J14" s="22">
        <f>IF(I14&lt;&gt;0,I14+'Basic Price Adjustment'!$E37,"")</f>
        <v>72.05</v>
      </c>
      <c r="K14" s="117">
        <v>77</v>
      </c>
      <c r="L14" s="22">
        <f>IF(K14&lt;&gt;0,K14+'Basic Price Adjustment'!$E37,"")</f>
        <v>76.05</v>
      </c>
      <c r="M14" s="117">
        <v>88</v>
      </c>
      <c r="N14" s="22">
        <f>IF(M14&lt;&gt;0,M14+'Basic Price Adjustment'!$E37,"")</f>
        <v>87.05</v>
      </c>
      <c r="O14" s="117">
        <v>83.25</v>
      </c>
      <c r="P14" s="22">
        <f>IF(O14&lt;&gt;0,O14+'Basic Price Adjustment'!$E37,"")</f>
        <v>82.3</v>
      </c>
      <c r="Q14" s="117">
        <v>83.25</v>
      </c>
      <c r="R14" s="22">
        <f>IF(Q14&lt;&gt;0,Q14+'Basic Price Adjustment'!$E37,"")</f>
        <v>82.3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84</v>
      </c>
      <c r="F15" s="21">
        <f>IF(E15&lt;&gt;0,E15+'Basic Price Adjustment'!$E38,"")</f>
        <v>83.06</v>
      </c>
      <c r="G15" s="117">
        <v>77</v>
      </c>
      <c r="H15" s="21">
        <f>IF(G15&lt;&gt;0,G15+'Basic Price Adjustment'!$E38,"")</f>
        <v>76.06</v>
      </c>
      <c r="I15" s="120">
        <v>76</v>
      </c>
      <c r="J15" s="21">
        <f>IF(I15&lt;&gt;0,I15+'Basic Price Adjustment'!$E38,"")</f>
        <v>75.06</v>
      </c>
      <c r="K15" s="117">
        <v>86</v>
      </c>
      <c r="L15" s="21">
        <f>IF(K15&lt;&gt;0,K15+'Basic Price Adjustment'!$E38,"")</f>
        <v>85.06</v>
      </c>
      <c r="M15" s="117">
        <v>100</v>
      </c>
      <c r="N15" s="21">
        <f>IF(M15&lt;&gt;0,M15+'Basic Price Adjustment'!$E38,"")</f>
        <v>99.06</v>
      </c>
      <c r="O15" s="117">
        <v>87.25</v>
      </c>
      <c r="P15" s="21">
        <f>IF(O15&lt;&gt;0,O15+'Basic Price Adjustment'!$E38,"")</f>
        <v>86.31</v>
      </c>
      <c r="Q15" s="117">
        <v>87.25</v>
      </c>
      <c r="R15" s="21">
        <f>IF(Q15&lt;&gt;0,Q15+'Basic Price Adjustment'!$E38,"")</f>
        <v>86.31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74.13</v>
      </c>
      <c r="E16" s="117">
        <v>81</v>
      </c>
      <c r="F16" s="22">
        <f>IF(E16&lt;&gt;0,E16+'Basic Price Adjustment'!$E39,"")</f>
        <v>80.13</v>
      </c>
      <c r="G16" s="117">
        <v>74</v>
      </c>
      <c r="H16" s="22">
        <f>IF(G16&lt;&gt;0,G16+'Basic Price Adjustment'!$E39,"")</f>
        <v>73.13</v>
      </c>
      <c r="I16" s="120">
        <v>73</v>
      </c>
      <c r="J16" s="22">
        <f>IF(I16&lt;&gt;0,I16+'Basic Price Adjustment'!$E39,"")</f>
        <v>72.13</v>
      </c>
      <c r="K16" s="117">
        <v>80</v>
      </c>
      <c r="L16" s="22">
        <f>IF(K16&lt;&gt;0,K16+'Basic Price Adjustment'!$E39,"")</f>
        <v>79.13</v>
      </c>
      <c r="M16" s="117">
        <v>88</v>
      </c>
      <c r="N16" s="22">
        <f>IF(M16&lt;&gt;0,M16+'Basic Price Adjustment'!$E39,"")</f>
        <v>87.13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85</v>
      </c>
      <c r="F17" s="21">
        <f>IF(E17&lt;&gt;0,E17+'Basic Price Adjustment'!$E40,"")</f>
        <v>83.89</v>
      </c>
      <c r="G17" s="117">
        <v>78</v>
      </c>
      <c r="H17" s="21">
        <f>IF(G17&lt;&gt;0,G17+'Basic Price Adjustment'!$E40,"")</f>
        <v>76.89</v>
      </c>
      <c r="I17" s="119">
        <v>77</v>
      </c>
      <c r="J17" s="21">
        <f>IF(I17&lt;&gt;0,I17+'Basic Price Adjustment'!$E40,"")</f>
        <v>75.89</v>
      </c>
      <c r="K17" s="117">
        <v>84</v>
      </c>
      <c r="L17" s="21">
        <f>IF(K17&lt;&gt;0,K17+'Basic Price Adjustment'!$E40,"")</f>
        <v>82.89</v>
      </c>
      <c r="M17" s="117">
        <v>92</v>
      </c>
      <c r="N17" s="21">
        <f>IF(M17&lt;&gt;0,M17+'Basic Price Adjustment'!$E40,"")</f>
        <v>90.89</v>
      </c>
      <c r="O17" s="117">
        <v>91.25</v>
      </c>
      <c r="P17" s="21">
        <f>IF(O17&lt;&gt;0,O17+'Basic Price Adjustment'!$E40,"")</f>
        <v>90.14</v>
      </c>
      <c r="Q17" s="117">
        <v>91.25</v>
      </c>
      <c r="R17" s="21">
        <f>IF(Q17&lt;&gt;0,Q17+'Basic Price Adjustment'!$E40,"")</f>
        <v>90.14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76.900000000000006</v>
      </c>
      <c r="E18" s="117">
        <v>86</v>
      </c>
      <c r="F18" s="22">
        <f>IF(E18&lt;&gt;0,E18+'Basic Price Adjustment'!$E41,"")</f>
        <v>84.9</v>
      </c>
      <c r="G18" s="117">
        <v>81</v>
      </c>
      <c r="H18" s="22">
        <f>IF(G18&lt;&gt;0,G18+'Basic Price Adjustment'!$E41,"")</f>
        <v>79.900000000000006</v>
      </c>
      <c r="I18" s="119">
        <v>83</v>
      </c>
      <c r="J18" s="22">
        <f>IF(I18&lt;&gt;0,I18+'Basic Price Adjustment'!$E41,"")</f>
        <v>81.900000000000006</v>
      </c>
      <c r="K18" s="117">
        <v>89</v>
      </c>
      <c r="L18" s="22">
        <f>IF(K18&lt;&gt;0,K18+'Basic Price Adjustment'!$E41,"")</f>
        <v>87.9</v>
      </c>
      <c r="M18" s="117">
        <v>103</v>
      </c>
      <c r="N18" s="22">
        <f>IF(M18&lt;&gt;0,M18+'Basic Price Adjustment'!$E41,"")</f>
        <v>101.9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81</v>
      </c>
      <c r="F19" s="21">
        <f>IF(E19&lt;&gt;0,E19+'Basic Price Adjustment'!$E42,"")</f>
        <v>79.900000000000006</v>
      </c>
      <c r="G19" s="117">
        <v>77</v>
      </c>
      <c r="H19" s="21">
        <f>IF(G19&lt;&gt;0,G19+'Basic Price Adjustment'!$E42,"")</f>
        <v>75.900000000000006</v>
      </c>
      <c r="I19" s="119">
        <v>75</v>
      </c>
      <c r="J19" s="21">
        <f>IF(I19&lt;&gt;0,I19+'Basic Price Adjustment'!$E42,"")</f>
        <v>73.900000000000006</v>
      </c>
      <c r="K19" s="117">
        <v>84</v>
      </c>
      <c r="L19" s="21">
        <f>IF(K19&lt;&gt;0,K19+'Basic Price Adjustment'!$E42,"")</f>
        <v>82.9</v>
      </c>
      <c r="M19" s="117">
        <v>92</v>
      </c>
      <c r="N19" s="21">
        <f>IF(M19&lt;&gt;0,M19+'Basic Price Adjustment'!$E42,"")</f>
        <v>90.9</v>
      </c>
      <c r="O19" s="117">
        <v>91.25</v>
      </c>
      <c r="P19" s="21">
        <f>IF(O19&lt;&gt;0,O19+'Basic Price Adjustment'!$E42,"")</f>
        <v>90.15</v>
      </c>
      <c r="Q19" s="117">
        <v>91.25</v>
      </c>
      <c r="R19" s="21">
        <f>IF(Q19&lt;&gt;0,Q19+'Basic Price Adjustment'!$E42,"")</f>
        <v>90.15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86.92</v>
      </c>
      <c r="E20" s="117">
        <v>91</v>
      </c>
      <c r="F20" s="22">
        <f>IF(E20&lt;&gt;0,E20+'Basic Price Adjustment'!$E43,"")</f>
        <v>89.92</v>
      </c>
      <c r="G20" s="117">
        <v>84</v>
      </c>
      <c r="H20" s="22">
        <f>IF(G20&lt;&gt;0,G20+'Basic Price Adjustment'!$E43,"")</f>
        <v>82.92</v>
      </c>
      <c r="I20" s="119">
        <v>82</v>
      </c>
      <c r="J20" s="22">
        <f>IF(I20&lt;&gt;0,I20+'Basic Price Adjustment'!$E43,"")</f>
        <v>80.92</v>
      </c>
      <c r="K20" s="117">
        <v>89</v>
      </c>
      <c r="L20" s="22">
        <f>IF(K20&lt;&gt;0,K20+'Basic Price Adjustment'!$E43,"")</f>
        <v>87.92</v>
      </c>
      <c r="M20" s="117">
        <v>100</v>
      </c>
      <c r="N20" s="22">
        <f>IF(M20&lt;&gt;0,M20+'Basic Price Adjustment'!$E43,"")</f>
        <v>98.92</v>
      </c>
      <c r="O20" s="117">
        <v>98</v>
      </c>
      <c r="P20" s="22">
        <f>IF(O20&lt;&gt;0,O20+'Basic Price Adjustment'!$E43,"")</f>
        <v>96.92</v>
      </c>
      <c r="Q20" s="117">
        <v>98</v>
      </c>
      <c r="R20" s="22">
        <f>IF(Q20&lt;&gt;0,Q20+'Basic Price Adjustment'!$E43,"")</f>
        <v>96.92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104</v>
      </c>
      <c r="F21" s="21">
        <f>IF(E21&lt;&gt;0,E21+'Basic Price Adjustment'!$E44,"")</f>
        <v>102.66</v>
      </c>
      <c r="G21" s="117">
        <v>105</v>
      </c>
      <c r="H21" s="21">
        <f>IF(G21&lt;&gt;0,G21+'Basic Price Adjustment'!$E44,"")</f>
        <v>103.66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103.73</v>
      </c>
      <c r="E22" s="117">
        <v>104</v>
      </c>
      <c r="F22" s="22">
        <f>IF(E22&lt;&gt;0,E22+'Basic Price Adjustment'!$E45,"")</f>
        <v>102.73</v>
      </c>
      <c r="G22" s="117">
        <v>105</v>
      </c>
      <c r="H22" s="22">
        <f>IF(G22&lt;&gt;0,G22+'Basic Price Adjustment'!$E45,"")</f>
        <v>103.73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104</v>
      </c>
      <c r="F23" s="21">
        <f>IF(E23&lt;&gt;0,E23+'Basic Price Adjustment'!$E46,"")</f>
        <v>102.71</v>
      </c>
      <c r="G23" s="117">
        <v>105</v>
      </c>
      <c r="H23" s="21">
        <f>IF(G23&lt;&gt;0,G23+'Basic Price Adjustment'!$E46,"")</f>
        <v>103.71</v>
      </c>
      <c r="I23" s="120">
        <v>97</v>
      </c>
      <c r="J23" s="21">
        <f>IF(I23&lt;&gt;0,I23+'Basic Price Adjustment'!$E46,"")</f>
        <v>95.71</v>
      </c>
      <c r="K23" s="117">
        <v>102</v>
      </c>
      <c r="L23" s="21">
        <f>IF(K23&lt;&gt;0,K23+'Basic Price Adjustment'!$E46,"")</f>
        <v>100.71</v>
      </c>
      <c r="M23" s="117">
        <v>102</v>
      </c>
      <c r="N23" s="21">
        <f>IF(M23&lt;&gt;0,M23+'Basic Price Adjustment'!$E46,"")</f>
        <v>100.71</v>
      </c>
      <c r="O23" s="117">
        <v>108.75</v>
      </c>
      <c r="P23" s="21">
        <f>IF(O23&lt;&gt;0,O23+'Basic Price Adjustment'!$E46,"")</f>
        <v>107.46</v>
      </c>
      <c r="Q23" s="117">
        <v>108.75</v>
      </c>
      <c r="R23" s="21">
        <f>IF(Q23&lt;&gt;0,Q23+'Basic Price Adjustment'!$E46,"")</f>
        <v>107.46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96.68</v>
      </c>
      <c r="E24" s="117">
        <v>104</v>
      </c>
      <c r="F24" s="22">
        <f>IF(E24&lt;&gt;0,E24+'Basic Price Adjustment'!$E47,"")</f>
        <v>102.68</v>
      </c>
      <c r="G24" s="117">
        <v>105</v>
      </c>
      <c r="H24" s="22">
        <f>IF(G24&lt;&gt;0,G24+'Basic Price Adjustment'!$E47,"")</f>
        <v>103.68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102.68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81</v>
      </c>
      <c r="F25" s="21">
        <f>IF(E25&lt;&gt;0,E25+'Basic Price Adjustment'!$E48,"")</f>
        <v>79.98</v>
      </c>
      <c r="G25" s="117">
        <v>80</v>
      </c>
      <c r="H25" s="21">
        <f>IF(G25&lt;&gt;0,G25+'Basic Price Adjustment'!$E48,"")</f>
        <v>78.98</v>
      </c>
      <c r="I25" s="120">
        <v>78</v>
      </c>
      <c r="J25" s="21">
        <f>IF(I25&lt;&gt;0,I25+'Basic Price Adjustment'!$E48,"")</f>
        <v>76.98</v>
      </c>
      <c r="K25" s="117">
        <v>84</v>
      </c>
      <c r="L25" s="21">
        <f>IF(K25&lt;&gt;0,K25+'Basic Price Adjustment'!$E48,"")</f>
        <v>82.98</v>
      </c>
      <c r="M25" s="117">
        <v>96</v>
      </c>
      <c r="N25" s="21">
        <f>IF(M25&lt;&gt;0,M25+'Basic Price Adjustment'!$E48,"")</f>
        <v>94.98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96.98</v>
      </c>
      <c r="E26" s="117">
        <v>90</v>
      </c>
      <c r="F26" s="22">
        <f>IF(E26&lt;&gt;0,E26+'Basic Price Adjustment'!$E49,"")</f>
        <v>88.98</v>
      </c>
      <c r="G26" s="117">
        <v>85</v>
      </c>
      <c r="H26" s="22">
        <f>IF(G26&lt;&gt;0,G26+'Basic Price Adjustment'!$E49,"")</f>
        <v>83.98</v>
      </c>
      <c r="I26" s="120">
        <v>85</v>
      </c>
      <c r="J26" s="22">
        <f>IF(I26&lt;&gt;0,I26+'Basic Price Adjustment'!$E49,"")</f>
        <v>83.98</v>
      </c>
      <c r="K26" s="117">
        <v>91</v>
      </c>
      <c r="L26" s="22">
        <f>IF(K26&lt;&gt;0,K26+'Basic Price Adjustment'!$E49,"")</f>
        <v>89.98</v>
      </c>
      <c r="M26" s="117">
        <v>102</v>
      </c>
      <c r="N26" s="22">
        <f>IF(M26&lt;&gt;0,M26+'Basic Price Adjustment'!$E49,"")</f>
        <v>100.98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83" t="s">
        <v>301</v>
      </c>
      <c r="D2" s="183"/>
      <c r="E2" s="183"/>
      <c r="F2" s="183"/>
      <c r="G2" s="183"/>
      <c r="H2" s="183"/>
      <c r="K2" s="183" t="s">
        <v>298</v>
      </c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152</v>
      </c>
      <c r="D3" s="169"/>
      <c r="E3" s="169"/>
      <c r="F3" s="169"/>
      <c r="G3" s="169"/>
      <c r="H3" s="166"/>
      <c r="I3" s="59"/>
      <c r="J3" s="59"/>
      <c r="K3" s="165" t="s">
        <v>153</v>
      </c>
      <c r="L3" s="169"/>
      <c r="M3" s="169"/>
      <c r="N3" s="169"/>
    </row>
    <row r="4" spans="1:14" s="27" customFormat="1" ht="30" customHeight="1" thickBot="1" x14ac:dyDescent="0.25">
      <c r="A4" s="177"/>
      <c r="B4" s="178"/>
      <c r="C4" s="167"/>
      <c r="D4" s="186"/>
      <c r="E4" s="186"/>
      <c r="F4" s="186"/>
      <c r="G4" s="186"/>
      <c r="H4" s="168"/>
      <c r="I4" s="65"/>
      <c r="J4" s="65"/>
      <c r="K4" s="167"/>
      <c r="L4" s="186"/>
      <c r="M4" s="167"/>
      <c r="N4" s="186"/>
    </row>
    <row r="5" spans="1:14" s="27" customFormat="1" ht="30" customHeight="1" x14ac:dyDescent="0.2">
      <c r="A5" s="177"/>
      <c r="B5" s="179" t="s">
        <v>11</v>
      </c>
      <c r="C5" s="165" t="s">
        <v>53</v>
      </c>
      <c r="D5" s="169"/>
      <c r="E5" s="169"/>
      <c r="F5" s="169"/>
      <c r="G5" s="169"/>
      <c r="H5" s="166"/>
      <c r="I5" s="67" t="s">
        <v>27</v>
      </c>
      <c r="J5" s="67"/>
      <c r="K5" s="165" t="s">
        <v>28</v>
      </c>
      <c r="L5" s="169"/>
      <c r="M5" s="169"/>
      <c r="N5" s="169"/>
    </row>
    <row r="6" spans="1:14" s="27" customFormat="1" ht="30" customHeight="1" thickBot="1" x14ac:dyDescent="0.25">
      <c r="A6" s="177"/>
      <c r="B6" s="180"/>
      <c r="C6" s="167" t="s">
        <v>55</v>
      </c>
      <c r="D6" s="168"/>
      <c r="E6" s="167" t="s">
        <v>54</v>
      </c>
      <c r="F6" s="168"/>
      <c r="G6" s="167" t="s">
        <v>56</v>
      </c>
      <c r="H6" s="168"/>
      <c r="I6" s="181" t="s">
        <v>32</v>
      </c>
      <c r="J6" s="182"/>
      <c r="K6" s="163" t="s">
        <v>54</v>
      </c>
      <c r="L6" s="164"/>
      <c r="M6" s="163" t="s">
        <v>295</v>
      </c>
      <c r="N6" s="164"/>
    </row>
    <row r="7" spans="1:14" ht="20.100000000000001" customHeight="1" x14ac:dyDescent="0.2">
      <c r="A7" s="177"/>
      <c r="B7" s="23" t="s">
        <v>15</v>
      </c>
      <c r="C7" s="157" t="s">
        <v>20</v>
      </c>
      <c r="D7" s="158"/>
      <c r="E7" s="157" t="s">
        <v>19</v>
      </c>
      <c r="F7" s="158"/>
      <c r="G7" s="157" t="s">
        <v>21</v>
      </c>
      <c r="H7" s="158"/>
      <c r="I7" s="159" t="s">
        <v>89</v>
      </c>
      <c r="J7" s="160"/>
      <c r="K7" s="157" t="s">
        <v>90</v>
      </c>
      <c r="L7" s="158"/>
      <c r="M7" s="157">
        <v>39.189439999999998</v>
      </c>
      <c r="N7" s="158"/>
    </row>
    <row r="8" spans="1:14" ht="20.100000000000001" customHeight="1" thickBot="1" x14ac:dyDescent="0.25">
      <c r="A8" s="178"/>
      <c r="B8" s="24"/>
      <c r="C8" s="155" t="s">
        <v>58</v>
      </c>
      <c r="D8" s="156"/>
      <c r="E8" s="155" t="s">
        <v>57</v>
      </c>
      <c r="F8" s="156"/>
      <c r="G8" s="155" t="s">
        <v>59</v>
      </c>
      <c r="H8" s="156"/>
      <c r="I8" s="161" t="s">
        <v>100</v>
      </c>
      <c r="J8" s="162"/>
      <c r="K8" s="155" t="s">
        <v>83</v>
      </c>
      <c r="L8" s="156"/>
      <c r="M8" s="155">
        <v>-79.163210000000007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72.95</v>
      </c>
      <c r="E10" s="119">
        <v>67.56</v>
      </c>
      <c r="F10" s="25">
        <f>IF(E10&lt;&gt;0,E10+'Basic Price Adjustment'!$E33,"")</f>
        <v>66.820000000000007</v>
      </c>
      <c r="G10" s="119">
        <v>74.430000000000007</v>
      </c>
      <c r="H10" s="25">
        <f>IF(G10&lt;&gt;0,G10+'Basic Price Adjustment'!$E33,"")</f>
        <v>73.690000000000012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67.510000000000005</v>
      </c>
      <c r="M10" s="129">
        <v>71.5</v>
      </c>
      <c r="N10" s="25">
        <f>IF(M10&lt;&gt;0,M10+'Basic Price Adjustment'!$E33,"")</f>
        <v>70.760000000000005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77.06</v>
      </c>
      <c r="E11" s="119">
        <v>67.069999999999993</v>
      </c>
      <c r="F11" s="21">
        <f>IF(E11&lt;&gt;0,E11+'Basic Price Adjustment'!$E34,"")</f>
        <v>66.25</v>
      </c>
      <c r="G11" s="119">
        <v>78.36</v>
      </c>
      <c r="H11" s="21">
        <f>IF(G11&lt;&gt;0,G11+'Basic Price Adjustment'!$E34,"")</f>
        <v>77.540000000000006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67.430000000000007</v>
      </c>
      <c r="M11" s="117">
        <v>71.5</v>
      </c>
      <c r="N11" s="21">
        <f>IF(M11&lt;&gt;0,M11+'Basic Price Adjustment'!$E34,"")</f>
        <v>70.680000000000007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77.239999999999995</v>
      </c>
      <c r="E12" s="119">
        <v>73.03</v>
      </c>
      <c r="F12" s="22">
        <f>IF(E12&lt;&gt;0,E12+'Basic Price Adjustment'!$E35,"")</f>
        <v>72.11</v>
      </c>
      <c r="G12" s="119">
        <v>78.3</v>
      </c>
      <c r="H12" s="22">
        <f>IF(G12&lt;&gt;0,G12+'Basic Price Adjustment'!$E35,"")</f>
        <v>77.38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73.33</v>
      </c>
      <c r="M12" s="117">
        <v>77</v>
      </c>
      <c r="N12" s="22">
        <f>IF(M12&lt;&gt;0,M12+'Basic Price Adjustment'!$E35,"")</f>
        <v>76.08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77.239999999999995</v>
      </c>
      <c r="E13" s="119">
        <v>73.03</v>
      </c>
      <c r="F13" s="21">
        <f>IF(E13&lt;&gt;0,E13+'Basic Price Adjustment'!$E36,"")</f>
        <v>72.11</v>
      </c>
      <c r="G13" s="119">
        <v>78.3</v>
      </c>
      <c r="H13" s="21">
        <f>IF(G13&lt;&gt;0,G13+'Basic Price Adjustment'!$E36,"")</f>
        <v>77.38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73.33</v>
      </c>
      <c r="M13" s="117">
        <v>77</v>
      </c>
      <c r="N13" s="21">
        <f>IF(M13&lt;&gt;0,M13+'Basic Price Adjustment'!$E36,"")</f>
        <v>76.08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77.41</v>
      </c>
      <c r="E14" s="119">
        <v>73.03</v>
      </c>
      <c r="F14" s="22">
        <f>IF(E14&lt;&gt;0,E14+'Basic Price Adjustment'!$E37,"")</f>
        <v>72.08</v>
      </c>
      <c r="G14" s="119">
        <v>78.36</v>
      </c>
      <c r="H14" s="22">
        <f>IF(G14&lt;&gt;0,G14+'Basic Price Adjustment'!$E37,"")</f>
        <v>77.41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73.3</v>
      </c>
      <c r="M14" s="117">
        <v>77</v>
      </c>
      <c r="N14" s="22">
        <f>IF(M14&lt;&gt;0,M14+'Basic Price Adjustment'!$E37,"")</f>
        <v>76.05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81.41</v>
      </c>
      <c r="E15" s="120">
        <v>77.25</v>
      </c>
      <c r="F15" s="21">
        <f>IF(E15&lt;&gt;0,E15+'Basic Price Adjustment'!$E38,"")</f>
        <v>76.31</v>
      </c>
      <c r="G15" s="120">
        <v>82.35</v>
      </c>
      <c r="H15" s="21">
        <f>IF(G15&lt;&gt;0,G15+'Basic Price Adjustment'!$E38,"")</f>
        <v>81.41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79.56</v>
      </c>
      <c r="M15" s="117">
        <v>93</v>
      </c>
      <c r="N15" s="21">
        <f>IF(M15&lt;&gt;0,M15+'Basic Price Adjustment'!$E38,"")</f>
        <v>92.06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77.319999999999993</v>
      </c>
      <c r="E16" s="120">
        <v>73.06</v>
      </c>
      <c r="F16" s="22">
        <f>IF(E16&lt;&gt;0,E16+'Basic Price Adjustment'!$E39,"")</f>
        <v>72.19</v>
      </c>
      <c r="G16" s="120">
        <v>78.33</v>
      </c>
      <c r="H16" s="22">
        <f>IF(G16&lt;&gt;0,G16+'Basic Price Adjustment'!$E39,"")</f>
        <v>77.459999999999994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74.63</v>
      </c>
      <c r="M16" s="117">
        <v>79</v>
      </c>
      <c r="N16" s="22">
        <f>IF(M16&lt;&gt;0,M16+'Basic Price Adjustment'!$E39,"")</f>
        <v>78.13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82.19</v>
      </c>
      <c r="E17" s="119">
        <v>82.38</v>
      </c>
      <c r="F17" s="21">
        <f>IF(E17&lt;&gt;0,E17+'Basic Price Adjustment'!$E40,"")</f>
        <v>81.27</v>
      </c>
      <c r="G17" s="119">
        <v>83.3</v>
      </c>
      <c r="H17" s="21">
        <f>IF(G17&lt;&gt;0,G17+'Basic Price Adjustment'!$E40,"")</f>
        <v>82.19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79.89</v>
      </c>
      <c r="M17" s="117">
        <v>84</v>
      </c>
      <c r="N17" s="21">
        <f>IF(M17&lt;&gt;0,M17+'Basic Price Adjustment'!$E40,"")</f>
        <v>82.89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87.440000000000012</v>
      </c>
      <c r="E18" s="119">
        <v>83.19</v>
      </c>
      <c r="F18" s="22">
        <f>IF(E18&lt;&gt;0,E18+'Basic Price Adjustment'!$E41,"")</f>
        <v>82.09</v>
      </c>
      <c r="G18" s="119">
        <v>88.54</v>
      </c>
      <c r="H18" s="22">
        <f>IF(G18&lt;&gt;0,G18+'Basic Price Adjustment'!$E41,"")</f>
        <v>87.440000000000012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82.4</v>
      </c>
      <c r="M18" s="117">
        <v>97</v>
      </c>
      <c r="N18" s="22">
        <f>IF(M18&lt;&gt;0,M18+'Basic Price Adjustment'!$E41,"")</f>
        <v>95.9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82.210000000000008</v>
      </c>
      <c r="E19" s="119">
        <v>78.900000000000006</v>
      </c>
      <c r="F19" s="21">
        <f>IF(E19&lt;&gt;0,E19+'Basic Price Adjustment'!$E42,"")</f>
        <v>77.800000000000011</v>
      </c>
      <c r="G19" s="119">
        <v>83.31</v>
      </c>
      <c r="H19" s="21">
        <f>IF(G19&lt;&gt;0,G19+'Basic Price Adjustment'!$E42,"")</f>
        <v>82.210000000000008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79.900000000000006</v>
      </c>
      <c r="M19" s="117">
        <v>82</v>
      </c>
      <c r="N19" s="21">
        <f>IF(M19&lt;&gt;0,M19+'Basic Price Adjustment'!$E42,"")</f>
        <v>80.900000000000006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87.62</v>
      </c>
      <c r="E20" s="119">
        <v>83.2</v>
      </c>
      <c r="F20" s="22">
        <f>IF(E20&lt;&gt;0,E20+'Basic Price Adjustment'!$E43,"")</f>
        <v>82.12</v>
      </c>
      <c r="G20" s="119">
        <v>88.7</v>
      </c>
      <c r="H20" s="22">
        <f>IF(G20&lt;&gt;0,G20+'Basic Price Adjustment'!$E43,"")</f>
        <v>87.62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82.42</v>
      </c>
      <c r="M20" s="117">
        <v>97</v>
      </c>
      <c r="N20" s="22">
        <f>IF(M20&lt;&gt;0,M20+'Basic Price Adjustment'!$E43,"")</f>
        <v>95.92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103.27</v>
      </c>
      <c r="E21" s="120">
        <v>91.7</v>
      </c>
      <c r="F21" s="21">
        <f>IF(E21&lt;&gt;0,E21+'Basic Price Adjustment'!$E44,"")</f>
        <v>90.36</v>
      </c>
      <c r="G21" s="120">
        <v>112.17</v>
      </c>
      <c r="H21" s="21">
        <f>IF(G21&lt;&gt;0,G21+'Basic Price Adjustment'!$E44,"")</f>
        <v>110.83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106.08</v>
      </c>
      <c r="E22" s="120">
        <v>93.47</v>
      </c>
      <c r="F22" s="22">
        <f>IF(E22&lt;&gt;0,E22+'Basic Price Adjustment'!$E45,"")</f>
        <v>92.2</v>
      </c>
      <c r="G22" s="120">
        <v>115.06</v>
      </c>
      <c r="H22" s="22">
        <f>IF(G22&lt;&gt;0,G22+'Basic Price Adjustment'!$E45,"")</f>
        <v>113.79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99.58</v>
      </c>
      <c r="E23" s="120">
        <v>93.5</v>
      </c>
      <c r="F23" s="21">
        <f>IF(E23&lt;&gt;0,E23+'Basic Price Adjustment'!$E46,"")</f>
        <v>92.21</v>
      </c>
      <c r="G23" s="120">
        <v>110.28</v>
      </c>
      <c r="H23" s="21">
        <f>IF(G23&lt;&gt;0,G23+'Basic Price Adjustment'!$E46,"")</f>
        <v>108.99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100.21</v>
      </c>
      <c r="M23" s="117">
        <v>104</v>
      </c>
      <c r="N23" s="21">
        <f>IF(M23&lt;&gt;0,M23+'Basic Price Adjustment'!$E46,"")</f>
        <v>102.71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103.01</v>
      </c>
      <c r="E24" s="120">
        <v>97.42</v>
      </c>
      <c r="F24" s="22">
        <f>IF(E24&lt;&gt;0,E24+'Basic Price Adjustment'!$E47,"")</f>
        <v>96.100000000000009</v>
      </c>
      <c r="G24" s="120">
        <v>111.37</v>
      </c>
      <c r="H24" s="22">
        <f>IF(G24&lt;&gt;0,G24+'Basic Price Adjustment'!$E47,"")</f>
        <v>110.05000000000001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88.43</v>
      </c>
      <c r="E25" s="120">
        <v>80.75</v>
      </c>
      <c r="F25" s="21">
        <f>IF(E25&lt;&gt;0,E25+'Basic Price Adjustment'!$E48,"")</f>
        <v>79.73</v>
      </c>
      <c r="G25" s="120">
        <v>93.09</v>
      </c>
      <c r="H25" s="21">
        <f>IF(G25&lt;&gt;0,G25+'Basic Price Adjustment'!$E48,"")</f>
        <v>92.070000000000007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77.98</v>
      </c>
      <c r="M25" s="117">
        <v>99</v>
      </c>
      <c r="N25" s="21">
        <f>IF(M25&lt;&gt;0,M25+'Basic Price Adjustment'!$E48,"")</f>
        <v>97.98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91.31</v>
      </c>
      <c r="E26" s="120">
        <v>82.75</v>
      </c>
      <c r="F26" s="22">
        <f>IF(E26&lt;&gt;0,E26+'Basic Price Adjustment'!$E49,"")</f>
        <v>81.73</v>
      </c>
      <c r="G26" s="120">
        <v>95.88</v>
      </c>
      <c r="H26" s="22">
        <f>IF(G26&lt;&gt;0,G26+'Basic Price Adjustment'!$E49,"")</f>
        <v>94.86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77.98</v>
      </c>
      <c r="M26" s="117">
        <v>99</v>
      </c>
      <c r="N26" s="22">
        <f>IF(M26&lt;&gt;0,M26+'Basic Price Adjustment'!$E49,"")</f>
        <v>97.98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83" t="s">
        <v>298</v>
      </c>
      <c r="D2" s="183"/>
      <c r="E2" s="183" t="s">
        <v>308</v>
      </c>
      <c r="F2" s="183"/>
      <c r="G2" s="183"/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>
        <v>203089</v>
      </c>
      <c r="D3" s="166"/>
      <c r="E3" s="165">
        <v>203375</v>
      </c>
      <c r="F3" s="169"/>
      <c r="G3" s="169"/>
      <c r="H3" s="166"/>
    </row>
    <row r="4" spans="1:8" s="27" customFormat="1" ht="30" customHeight="1" thickBot="1" x14ac:dyDescent="0.25">
      <c r="A4" s="177"/>
      <c r="B4" s="178"/>
      <c r="C4" s="163"/>
      <c r="D4" s="164"/>
      <c r="E4" s="167"/>
      <c r="F4" s="186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248</v>
      </c>
      <c r="D5" s="166"/>
      <c r="E5" s="198" t="s">
        <v>60</v>
      </c>
      <c r="F5" s="199"/>
      <c r="G5" s="199"/>
      <c r="H5" s="200"/>
    </row>
    <row r="6" spans="1:8" s="27" customFormat="1" ht="30" customHeight="1" thickBot="1" x14ac:dyDescent="0.25">
      <c r="A6" s="177"/>
      <c r="B6" s="180"/>
      <c r="C6" s="181" t="s">
        <v>49</v>
      </c>
      <c r="D6" s="182"/>
      <c r="E6" s="181" t="s">
        <v>123</v>
      </c>
      <c r="F6" s="182"/>
      <c r="G6" s="194" t="s">
        <v>49</v>
      </c>
      <c r="H6" s="195"/>
    </row>
    <row r="7" spans="1:8" ht="20.100000000000001" customHeight="1" x14ac:dyDescent="0.2">
      <c r="A7" s="177"/>
      <c r="B7" s="23" t="s">
        <v>15</v>
      </c>
      <c r="C7" s="157">
        <v>39.250279999999997</v>
      </c>
      <c r="D7" s="196"/>
      <c r="E7" s="159" t="s">
        <v>135</v>
      </c>
      <c r="F7" s="160"/>
      <c r="G7" s="159" t="s">
        <v>326</v>
      </c>
      <c r="H7" s="160"/>
    </row>
    <row r="8" spans="1:8" ht="20.100000000000001" customHeight="1" thickBot="1" x14ac:dyDescent="0.25">
      <c r="A8" s="178"/>
      <c r="B8" s="24"/>
      <c r="C8" s="192">
        <v>-81.530209999999997</v>
      </c>
      <c r="D8" s="193"/>
      <c r="E8" s="161" t="s">
        <v>136</v>
      </c>
      <c r="F8" s="162"/>
      <c r="G8" s="161" t="s">
        <v>327</v>
      </c>
      <c r="H8" s="16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90.26</v>
      </c>
      <c r="E10" s="129">
        <v>82</v>
      </c>
      <c r="F10" s="25">
        <f>IF(E10&lt;&gt;0,E10+'Basic Price Adjustment'!$E33,"")</f>
        <v>81.260000000000005</v>
      </c>
      <c r="G10" s="129">
        <v>85.5</v>
      </c>
      <c r="H10" s="25">
        <f>IF(G10&lt;&gt;0,G10+'Basic Price Adjustment'!$E33,"")</f>
        <v>84.76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93.18</v>
      </c>
      <c r="E11" s="117">
        <v>88</v>
      </c>
      <c r="F11" s="21">
        <f>IF(E11&lt;&gt;0,E11+'Basic Price Adjustment'!$E34,"")</f>
        <v>87.18</v>
      </c>
      <c r="G11" s="117">
        <v>88.75</v>
      </c>
      <c r="H11" s="21">
        <f>IF(G11&lt;&gt;0,G11+'Basic Price Adjustment'!$E34,"")</f>
        <v>87.93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93.08</v>
      </c>
      <c r="E12" s="117">
        <v>88</v>
      </c>
      <c r="F12" s="22">
        <f>IF(E12&lt;&gt;0,E12+'Basic Price Adjustment'!$E35,"")</f>
        <v>87.08</v>
      </c>
      <c r="G12" s="117">
        <v>88</v>
      </c>
      <c r="H12" s="22">
        <f>IF(G12&lt;&gt;0,G12+'Basic Price Adjustment'!$E35,"")</f>
        <v>87.08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93.08</v>
      </c>
      <c r="E13" s="117">
        <v>88</v>
      </c>
      <c r="F13" s="21">
        <f>IF(E13&lt;&gt;0,E13+'Basic Price Adjustment'!$E36,"")</f>
        <v>87.08</v>
      </c>
      <c r="G13" s="117">
        <v>88</v>
      </c>
      <c r="H13" s="21">
        <f>IF(G13&lt;&gt;0,G13+'Basic Price Adjustment'!$E36,"")</f>
        <v>87.08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94.05</v>
      </c>
      <c r="E14" s="117">
        <v>88</v>
      </c>
      <c r="F14" s="22">
        <f>IF(E14&lt;&gt;0,E14+'Basic Price Adjustment'!$E37,"")</f>
        <v>87.05</v>
      </c>
      <c r="G14" s="117">
        <v>89.25</v>
      </c>
      <c r="H14" s="22">
        <f>IF(G14&lt;&gt;0,G14+'Basic Price Adjustment'!$E37,"")</f>
        <v>88.3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108.06</v>
      </c>
      <c r="E15" s="117">
        <v>100</v>
      </c>
      <c r="F15" s="21">
        <f>IF(E15&lt;&gt;0,E15+'Basic Price Adjustment'!$E38,"")</f>
        <v>99.06</v>
      </c>
      <c r="G15" s="117">
        <v>102.75</v>
      </c>
      <c r="H15" s="21">
        <f>IF(G15&lt;&gt;0,G15+'Basic Price Adjustment'!$E38,"")</f>
        <v>101.81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94.13</v>
      </c>
      <c r="E16" s="117">
        <v>88</v>
      </c>
      <c r="F16" s="22">
        <f>IF(E16&lt;&gt;0,E16+'Basic Price Adjustment'!$E39,"")</f>
        <v>87.13</v>
      </c>
      <c r="G16" s="117">
        <v>89.25</v>
      </c>
      <c r="H16" s="22">
        <f>IF(G16&lt;&gt;0,G16+'Basic Price Adjustment'!$E39,"")</f>
        <v>88.38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96.89</v>
      </c>
      <c r="E17" s="117">
        <v>92</v>
      </c>
      <c r="F17" s="21">
        <f>IF(E17&lt;&gt;0,E17+'Basic Price Adjustment'!$E40,"")</f>
        <v>90.89</v>
      </c>
      <c r="G17" s="117">
        <v>92.25</v>
      </c>
      <c r="H17" s="21">
        <f>IF(G17&lt;&gt;0,G17+'Basic Price Adjustment'!$E40,"")</f>
        <v>91.14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107.9</v>
      </c>
      <c r="E18" s="117">
        <v>103</v>
      </c>
      <c r="F18" s="22">
        <f>IF(E18&lt;&gt;0,E18+'Basic Price Adjustment'!$E41,"")</f>
        <v>101.9</v>
      </c>
      <c r="G18" s="117">
        <v>102.75</v>
      </c>
      <c r="H18" s="22">
        <f>IF(G18&lt;&gt;0,G18+'Basic Price Adjustment'!$E41,"")</f>
        <v>101.65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95.9</v>
      </c>
      <c r="E19" s="117">
        <v>92</v>
      </c>
      <c r="F19" s="21">
        <f>IF(E19&lt;&gt;0,E19+'Basic Price Adjustment'!$E42,"")</f>
        <v>90.9</v>
      </c>
      <c r="G19" s="117">
        <v>91.5</v>
      </c>
      <c r="H19" s="21">
        <f>IF(G19&lt;&gt;0,G19+'Basic Price Adjustment'!$E42,"")</f>
        <v>90.4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106.92</v>
      </c>
      <c r="E20" s="117">
        <v>100</v>
      </c>
      <c r="F20" s="22">
        <f>IF(E20&lt;&gt;0,E20+'Basic Price Adjustment'!$E43,"")</f>
        <v>98.92</v>
      </c>
      <c r="G20" s="117">
        <v>101.75</v>
      </c>
      <c r="H20" s="22">
        <f>IF(G20&lt;&gt;0,G20+'Basic Price Adjustment'!$E43,"")</f>
        <v>100.67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109.66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102.66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109.73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102.73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109.71</v>
      </c>
      <c r="E23" s="117">
        <v>102</v>
      </c>
      <c r="F23" s="21">
        <f>IF(E23&lt;&gt;0,E23+'Basic Price Adjustment'!$E46,"")</f>
        <v>100.71</v>
      </c>
      <c r="G23" s="117">
        <v>104</v>
      </c>
      <c r="H23" s="21">
        <f>IF(G23&lt;&gt;0,G23+'Basic Price Adjustment'!$E46,"")</f>
        <v>102.71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109.68</v>
      </c>
      <c r="E24" s="117">
        <v>104</v>
      </c>
      <c r="F24" s="22">
        <f>IF(E24&lt;&gt;0,E24+'Basic Price Adjustment'!$E47,"")</f>
        <v>102.68</v>
      </c>
      <c r="G24" s="117">
        <v>104</v>
      </c>
      <c r="H24" s="22">
        <f>IF(G24&lt;&gt;0,G24+'Basic Price Adjustment'!$E47,"")</f>
        <v>102.68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98.98</v>
      </c>
      <c r="E25" s="117">
        <v>96</v>
      </c>
      <c r="F25" s="21">
        <f>IF(E25&lt;&gt;0,E25+'Basic Price Adjustment'!$E48,"")</f>
        <v>94.98</v>
      </c>
      <c r="G25" s="117">
        <v>94.25</v>
      </c>
      <c r="H25" s="21">
        <f>IF(G25&lt;&gt;0,G25+'Basic Price Adjustment'!$E48,"")</f>
        <v>93.23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110.98</v>
      </c>
      <c r="E26" s="117">
        <v>102</v>
      </c>
      <c r="F26" s="22">
        <f>IF(E26&lt;&gt;0,E26+'Basic Price Adjustment'!$E49,"")</f>
        <v>100.98</v>
      </c>
      <c r="G26" s="117">
        <v>104.75</v>
      </c>
      <c r="H26" s="22">
        <f>IF(G26&lt;&gt;0,G26+'Basic Price Adjustment'!$E49,"")</f>
        <v>103.73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127.74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121.24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118.66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111.16</v>
      </c>
    </row>
  </sheetData>
  <mergeCells count="22">
    <mergeCell ref="G7:H7"/>
    <mergeCell ref="G8:H8"/>
    <mergeCell ref="E3:H3"/>
    <mergeCell ref="E5:H5"/>
    <mergeCell ref="G2:H2"/>
    <mergeCell ref="G4:H4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3" t="s">
        <v>303</v>
      </c>
      <c r="D2" s="183"/>
      <c r="E2" s="183" t="s">
        <v>304</v>
      </c>
      <c r="F2" s="183"/>
      <c r="G2" s="183"/>
      <c r="H2" s="183"/>
      <c r="I2" s="183" t="s">
        <v>305</v>
      </c>
      <c r="J2" s="183"/>
      <c r="K2" s="187" t="s">
        <v>306</v>
      </c>
      <c r="L2" s="187"/>
      <c r="M2" s="187"/>
      <c r="N2" s="187"/>
      <c r="O2" s="187"/>
      <c r="P2" s="187"/>
      <c r="Q2" s="187"/>
      <c r="R2" s="187"/>
    </row>
    <row r="3" spans="1:18" s="27" customFormat="1" ht="30" customHeight="1" x14ac:dyDescent="0.2">
      <c r="A3" s="176" t="s">
        <v>10</v>
      </c>
      <c r="B3" s="176" t="s">
        <v>245</v>
      </c>
      <c r="C3" s="165">
        <v>192590</v>
      </c>
      <c r="D3" s="166"/>
      <c r="E3" s="165">
        <v>120293</v>
      </c>
      <c r="F3" s="169"/>
      <c r="G3" s="169"/>
      <c r="H3" s="166"/>
      <c r="I3" s="165">
        <v>160318</v>
      </c>
      <c r="J3" s="166"/>
      <c r="K3" s="165">
        <v>197898</v>
      </c>
      <c r="L3" s="169"/>
      <c r="M3" s="169"/>
      <c r="N3" s="169"/>
      <c r="O3" s="169"/>
      <c r="P3" s="169"/>
      <c r="Q3" s="169"/>
      <c r="R3" s="166"/>
    </row>
    <row r="4" spans="1:18" s="27" customFormat="1" ht="30" customHeight="1" thickBot="1" x14ac:dyDescent="0.25">
      <c r="A4" s="177"/>
      <c r="B4" s="178"/>
      <c r="C4" s="167"/>
      <c r="D4" s="168"/>
      <c r="E4" s="60"/>
      <c r="F4" s="61"/>
      <c r="G4" s="60"/>
      <c r="H4" s="61"/>
      <c r="I4" s="167"/>
      <c r="J4" s="168"/>
      <c r="K4" s="167"/>
      <c r="L4" s="186"/>
      <c r="M4" s="186"/>
      <c r="N4" s="186"/>
      <c r="O4" s="186"/>
      <c r="P4" s="186"/>
      <c r="Q4" s="109"/>
      <c r="R4" s="108"/>
    </row>
    <row r="5" spans="1:18" s="27" customFormat="1" ht="30" customHeight="1" x14ac:dyDescent="0.2">
      <c r="A5" s="177"/>
      <c r="B5" s="179" t="s">
        <v>11</v>
      </c>
      <c r="C5" s="165" t="s">
        <v>274</v>
      </c>
      <c r="D5" s="166"/>
      <c r="E5" s="58" t="s">
        <v>122</v>
      </c>
      <c r="F5" s="59"/>
      <c r="G5" s="58"/>
      <c r="H5" s="59"/>
      <c r="I5" s="165" t="s">
        <v>79</v>
      </c>
      <c r="J5" s="16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7"/>
      <c r="B6" s="180"/>
      <c r="C6" s="163" t="s">
        <v>275</v>
      </c>
      <c r="D6" s="164"/>
      <c r="E6" s="163" t="s">
        <v>156</v>
      </c>
      <c r="F6" s="164"/>
      <c r="G6" s="163" t="s">
        <v>157</v>
      </c>
      <c r="H6" s="164"/>
      <c r="I6" s="163" t="s">
        <v>80</v>
      </c>
      <c r="J6" s="164"/>
      <c r="K6" s="163" t="s">
        <v>101</v>
      </c>
      <c r="L6" s="164"/>
      <c r="M6" s="163" t="s">
        <v>74</v>
      </c>
      <c r="N6" s="164"/>
      <c r="O6" s="163" t="s">
        <v>75</v>
      </c>
      <c r="P6" s="164"/>
      <c r="Q6" s="163" t="s">
        <v>254</v>
      </c>
      <c r="R6" s="164"/>
    </row>
    <row r="7" spans="1:18" ht="20.100000000000001" customHeight="1" x14ac:dyDescent="0.2">
      <c r="A7" s="177"/>
      <c r="B7" s="23" t="s">
        <v>15</v>
      </c>
      <c r="C7" s="157">
        <v>39.592500000000001</v>
      </c>
      <c r="D7" s="158"/>
      <c r="E7" s="157" t="s">
        <v>140</v>
      </c>
      <c r="F7" s="158"/>
      <c r="G7" s="157" t="s">
        <v>324</v>
      </c>
      <c r="H7" s="158"/>
      <c r="I7" s="157" t="s">
        <v>81</v>
      </c>
      <c r="J7" s="158"/>
      <c r="K7" s="157" t="s">
        <v>17</v>
      </c>
      <c r="L7" s="158"/>
      <c r="M7" s="157" t="s">
        <v>76</v>
      </c>
      <c r="N7" s="158"/>
      <c r="O7" s="157" t="s">
        <v>18</v>
      </c>
      <c r="P7" s="158"/>
      <c r="Q7" s="157"/>
      <c r="R7" s="158"/>
    </row>
    <row r="8" spans="1:18" ht="20.100000000000001" customHeight="1" thickBot="1" x14ac:dyDescent="0.25">
      <c r="A8" s="178"/>
      <c r="B8" s="24"/>
      <c r="C8" s="155">
        <v>-77.635800000000003</v>
      </c>
      <c r="D8" s="156"/>
      <c r="E8" s="155" t="s">
        <v>141</v>
      </c>
      <c r="F8" s="156"/>
      <c r="G8" s="155" t="s">
        <v>325</v>
      </c>
      <c r="H8" s="156"/>
      <c r="I8" s="155" t="s">
        <v>82</v>
      </c>
      <c r="J8" s="156"/>
      <c r="K8" s="155" t="s">
        <v>85</v>
      </c>
      <c r="L8" s="156"/>
      <c r="M8" s="155" t="s">
        <v>77</v>
      </c>
      <c r="N8" s="156"/>
      <c r="O8" s="155" t="s">
        <v>78</v>
      </c>
      <c r="P8" s="156"/>
      <c r="Q8" s="155" t="s">
        <v>255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53.26</v>
      </c>
      <c r="E10" s="125">
        <v>70</v>
      </c>
      <c r="F10" s="25">
        <f>IF(E10&lt;&gt;0,E10+'Basic Price Adjustment'!$E33,"")</f>
        <v>69.260000000000005</v>
      </c>
      <c r="G10" s="125">
        <v>70</v>
      </c>
      <c r="H10" s="25">
        <f>IF(G10&lt;&gt;0,G10+'Basic Price Adjustment'!$E33,"")</f>
        <v>69.260000000000005</v>
      </c>
      <c r="I10" s="125">
        <v>67.47</v>
      </c>
      <c r="J10" s="25">
        <f>IF(I10&lt;&gt;0,I10+'Basic Price Adjustment'!$E33,"")</f>
        <v>66.73</v>
      </c>
      <c r="K10" s="125">
        <v>66.86</v>
      </c>
      <c r="L10" s="25">
        <f>IF(K10&lt;&gt;0,K10+'Basic Price Adjustment'!$E33,"")</f>
        <v>66.12</v>
      </c>
      <c r="M10" s="125">
        <v>67</v>
      </c>
      <c r="N10" s="25">
        <f>IF(M10&lt;&gt;0,M10+'Basic Price Adjustment'!$E33,"")</f>
        <v>66.260000000000005</v>
      </c>
      <c r="O10" s="125">
        <v>69</v>
      </c>
      <c r="P10" s="25">
        <f>IF(O10&lt;&gt;0,O10+'Basic Price Adjustment'!$E33,"")</f>
        <v>68.260000000000005</v>
      </c>
      <c r="Q10" s="125">
        <v>66.86</v>
      </c>
      <c r="R10" s="25">
        <f>IF(Q10&lt;&gt;0,Q10+'Basic Price Adjustment'!$E33,"")</f>
        <v>66.12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59.68</v>
      </c>
      <c r="E11" s="117">
        <v>70</v>
      </c>
      <c r="F11" s="21">
        <f>IF(E11&lt;&gt;0,E11+'Basic Price Adjustment'!$E34,"")</f>
        <v>69.180000000000007</v>
      </c>
      <c r="G11" s="117">
        <v>70</v>
      </c>
      <c r="H11" s="21">
        <f>IF(G11&lt;&gt;0,G11+'Basic Price Adjustment'!$E34,"")</f>
        <v>69.180000000000007</v>
      </c>
      <c r="I11" s="117">
        <v>63.58</v>
      </c>
      <c r="J11" s="21">
        <f>IF(I11&lt;&gt;0,I11+'Basic Price Adjustment'!$E34,"")</f>
        <v>62.76</v>
      </c>
      <c r="K11" s="117">
        <v>80.650000000000006</v>
      </c>
      <c r="L11" s="21">
        <f>IF(K11&lt;&gt;0,K11+'Basic Price Adjustment'!$E34,"")</f>
        <v>79.830000000000013</v>
      </c>
      <c r="M11" s="117">
        <v>75.7</v>
      </c>
      <c r="N11" s="21">
        <f>IF(M11&lt;&gt;0,M11+'Basic Price Adjustment'!$E34,"")</f>
        <v>74.88000000000001</v>
      </c>
      <c r="O11" s="117">
        <v>76.849999999999994</v>
      </c>
      <c r="P11" s="21">
        <f>IF(O11&lt;&gt;0,O11+'Basic Price Adjustment'!$E34,"")</f>
        <v>76.03</v>
      </c>
      <c r="Q11" s="117">
        <v>80.650000000000006</v>
      </c>
      <c r="R11" s="21">
        <f>IF(Q11&lt;&gt;0,Q11+'Basic Price Adjustment'!$E34,"")</f>
        <v>79.830000000000013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60.78</v>
      </c>
      <c r="E12" s="123">
        <v>75</v>
      </c>
      <c r="F12" s="22">
        <f>IF(E12&lt;&gt;0,E12+'Basic Price Adjustment'!$E35,"")</f>
        <v>74.08</v>
      </c>
      <c r="G12" s="123">
        <v>75</v>
      </c>
      <c r="H12" s="22">
        <f>IF(G12&lt;&gt;0,G12+'Basic Price Adjustment'!$E35,"")</f>
        <v>74.08</v>
      </c>
      <c r="I12" s="123">
        <v>66.88</v>
      </c>
      <c r="J12" s="22">
        <f>IF(I12&lt;&gt;0,I12+'Basic Price Adjustment'!$E35,"")</f>
        <v>65.959999999999994</v>
      </c>
      <c r="K12" s="123">
        <v>73.3</v>
      </c>
      <c r="L12" s="22">
        <f>IF(K12&lt;&gt;0,K12+'Basic Price Adjustment'!$E35,"")</f>
        <v>72.38</v>
      </c>
      <c r="M12" s="123">
        <v>73.3</v>
      </c>
      <c r="N12" s="22">
        <f>IF(M12&lt;&gt;0,M12+'Basic Price Adjustment'!$E35,"")</f>
        <v>72.38</v>
      </c>
      <c r="O12" s="123">
        <v>74.5</v>
      </c>
      <c r="P12" s="22">
        <f>IF(O12&lt;&gt;0,O12+'Basic Price Adjustment'!$E35,"")</f>
        <v>73.58</v>
      </c>
      <c r="Q12" s="123">
        <v>73.3</v>
      </c>
      <c r="R12" s="22">
        <f>IF(Q12&lt;&gt;0,Q12+'Basic Price Adjustment'!$E35,"")</f>
        <v>72.38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60.78</v>
      </c>
      <c r="E13" s="117">
        <v>75</v>
      </c>
      <c r="F13" s="21">
        <f>IF(E13&lt;&gt;0,E13+'Basic Price Adjustment'!$E36,"")</f>
        <v>74.08</v>
      </c>
      <c r="G13" s="117">
        <v>75</v>
      </c>
      <c r="H13" s="21">
        <f>IF(G13&lt;&gt;0,G13+'Basic Price Adjustment'!$E36,"")</f>
        <v>74.08</v>
      </c>
      <c r="I13" s="117">
        <v>66.88</v>
      </c>
      <c r="J13" s="21">
        <f>IF(I13&lt;&gt;0,I13+'Basic Price Adjustment'!$E36,"")</f>
        <v>65.959999999999994</v>
      </c>
      <c r="K13" s="117">
        <v>73.3</v>
      </c>
      <c r="L13" s="21">
        <f>IF(K13&lt;&gt;0,K13+'Basic Price Adjustment'!$E36,"")</f>
        <v>72.38</v>
      </c>
      <c r="M13" s="117">
        <v>73.3</v>
      </c>
      <c r="N13" s="21">
        <f>IF(M13&lt;&gt;0,M13+'Basic Price Adjustment'!$E36,"")</f>
        <v>72.38</v>
      </c>
      <c r="O13" s="117">
        <v>74.5</v>
      </c>
      <c r="P13" s="21">
        <f>IF(O13&lt;&gt;0,O13+'Basic Price Adjustment'!$E36,"")</f>
        <v>73.58</v>
      </c>
      <c r="Q13" s="117">
        <v>73.3</v>
      </c>
      <c r="R13" s="21">
        <f>IF(Q13&lt;&gt;0,Q13+'Basic Price Adjustment'!$E36,"")</f>
        <v>72.38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60.75</v>
      </c>
      <c r="E14" s="123">
        <v>90</v>
      </c>
      <c r="F14" s="22">
        <f>IF(E14&lt;&gt;0,E14+'Basic Price Adjustment'!$E37,"")</f>
        <v>89.05</v>
      </c>
      <c r="G14" s="123">
        <v>90</v>
      </c>
      <c r="H14" s="22">
        <f>IF(G14&lt;&gt;0,G14+'Basic Price Adjustment'!$E37,"")</f>
        <v>89.05</v>
      </c>
      <c r="I14" s="123">
        <v>66.88</v>
      </c>
      <c r="J14" s="22">
        <f>IF(I14&lt;&gt;0,I14+'Basic Price Adjustment'!$E37,"")</f>
        <v>65.929999999999993</v>
      </c>
      <c r="K14" s="123">
        <v>73.3</v>
      </c>
      <c r="L14" s="22">
        <f>IF(K14&lt;&gt;0,K14+'Basic Price Adjustment'!$E37,"")</f>
        <v>72.349999999999994</v>
      </c>
      <c r="M14" s="123">
        <v>73.3</v>
      </c>
      <c r="N14" s="22">
        <f>IF(M14&lt;&gt;0,M14+'Basic Price Adjustment'!$E37,"")</f>
        <v>72.349999999999994</v>
      </c>
      <c r="O14" s="123">
        <v>74.5</v>
      </c>
      <c r="P14" s="22">
        <f>IF(O14&lt;&gt;0,O14+'Basic Price Adjustment'!$E37,"")</f>
        <v>73.55</v>
      </c>
      <c r="Q14" s="123">
        <v>73.3</v>
      </c>
      <c r="R14" s="22">
        <f>IF(Q14&lt;&gt;0,Q14+'Basic Price Adjustment'!$E37,"")</f>
        <v>72.349999999999994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63.86</v>
      </c>
      <c r="E15" s="117">
        <v>100</v>
      </c>
      <c r="F15" s="21">
        <f>IF(E15&lt;&gt;0,E15+'Basic Price Adjustment'!$E38,"")</f>
        <v>99.06</v>
      </c>
      <c r="G15" s="117">
        <v>100</v>
      </c>
      <c r="H15" s="21">
        <f>IF(G15&lt;&gt;0,G15+'Basic Price Adjustment'!$E38,"")</f>
        <v>99.06</v>
      </c>
      <c r="I15" s="117">
        <v>74.790000000000006</v>
      </c>
      <c r="J15" s="21">
        <f>IF(I15&lt;&gt;0,I15+'Basic Price Adjustment'!$E38,"")</f>
        <v>73.850000000000009</v>
      </c>
      <c r="K15" s="117">
        <v>80.56</v>
      </c>
      <c r="L15" s="21">
        <f>IF(K15&lt;&gt;0,K15+'Basic Price Adjustment'!$E38,"")</f>
        <v>79.62</v>
      </c>
      <c r="M15" s="117">
        <v>79.5</v>
      </c>
      <c r="N15" s="21">
        <f>IF(M15&lt;&gt;0,M15+'Basic Price Adjustment'!$E38,"")</f>
        <v>78.56</v>
      </c>
      <c r="O15" s="117">
        <v>81.650000000000006</v>
      </c>
      <c r="P15" s="21">
        <f>IF(O15&lt;&gt;0,O15+'Basic Price Adjustment'!$E38,"")</f>
        <v>80.710000000000008</v>
      </c>
      <c r="Q15" s="117">
        <v>80.56</v>
      </c>
      <c r="R15" s="21">
        <f>IF(Q15&lt;&gt;0,Q15+'Basic Price Adjustment'!$E38,"")</f>
        <v>79.62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60.830000000000005</v>
      </c>
      <c r="E16" s="123">
        <v>80</v>
      </c>
      <c r="F16" s="22">
        <f>IF(E16&lt;&gt;0,E16+'Basic Price Adjustment'!$E39,"")</f>
        <v>79.13</v>
      </c>
      <c r="G16" s="123">
        <v>80</v>
      </c>
      <c r="H16" s="22">
        <f>IF(G16&lt;&gt;0,G16+'Basic Price Adjustment'!$E39,"")</f>
        <v>79.13</v>
      </c>
      <c r="I16" s="123">
        <v>66.760000000000005</v>
      </c>
      <c r="J16" s="22">
        <f>IF(I16&lt;&gt;0,I16+'Basic Price Adjustment'!$E39,"")</f>
        <v>65.89</v>
      </c>
      <c r="K16" s="123">
        <v>81.75</v>
      </c>
      <c r="L16" s="22">
        <f>IF(K16&lt;&gt;0,K16+'Basic Price Adjustment'!$E39,"")</f>
        <v>80.88</v>
      </c>
      <c r="M16" s="123">
        <v>78.95</v>
      </c>
      <c r="N16" s="22">
        <f>IF(M16&lt;&gt;0,M16+'Basic Price Adjustment'!$E39,"")</f>
        <v>78.08</v>
      </c>
      <c r="O16" s="123">
        <v>80.38</v>
      </c>
      <c r="P16" s="22">
        <f>IF(O16&lt;&gt;0,O16+'Basic Price Adjustment'!$E39,"")</f>
        <v>79.509999999999991</v>
      </c>
      <c r="Q16" s="123">
        <v>81.75</v>
      </c>
      <c r="R16" s="22">
        <f>IF(Q16&lt;&gt;0,Q16+'Basic Price Adjustment'!$E39,"")</f>
        <v>80.88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68.09</v>
      </c>
      <c r="E17" s="117">
        <v>90</v>
      </c>
      <c r="F17" s="21">
        <f>IF(E17&lt;&gt;0,E17+'Basic Price Adjustment'!$E40,"")</f>
        <v>88.89</v>
      </c>
      <c r="G17" s="117">
        <v>90</v>
      </c>
      <c r="H17" s="21">
        <f>IF(G17&lt;&gt;0,G17+'Basic Price Adjustment'!$E40,"")</f>
        <v>88.89</v>
      </c>
      <c r="I17" s="117">
        <v>73.400000000000006</v>
      </c>
      <c r="J17" s="21">
        <f>IF(I17&lt;&gt;0,I17+'Basic Price Adjustment'!$E40,"")</f>
        <v>72.290000000000006</v>
      </c>
      <c r="K17" s="117">
        <v>82.03</v>
      </c>
      <c r="L17" s="21">
        <f>IF(K17&lt;&gt;0,K17+'Basic Price Adjustment'!$E40,"")</f>
        <v>80.92</v>
      </c>
      <c r="M17" s="117">
        <v>81.95</v>
      </c>
      <c r="N17" s="21">
        <f>IF(M17&lt;&gt;0,M17+'Basic Price Adjustment'!$E40,"")</f>
        <v>80.84</v>
      </c>
      <c r="O17" s="117">
        <v>83.15</v>
      </c>
      <c r="P17" s="21">
        <f>IF(O17&lt;&gt;0,O17+'Basic Price Adjustment'!$E40,"")</f>
        <v>82.04</v>
      </c>
      <c r="Q17" s="117">
        <v>82.03</v>
      </c>
      <c r="R17" s="21">
        <f>IF(Q17&lt;&gt;0,Q17+'Basic Price Adjustment'!$E40,"")</f>
        <v>80.92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71.800000000000011</v>
      </c>
      <c r="E18" s="123">
        <v>90</v>
      </c>
      <c r="F18" s="22">
        <f>IF(E18&lt;&gt;0,E18+'Basic Price Adjustment'!$E41,"")</f>
        <v>88.9</v>
      </c>
      <c r="G18" s="123">
        <v>90</v>
      </c>
      <c r="H18" s="22">
        <f>IF(G18&lt;&gt;0,G18+'Basic Price Adjustment'!$E41,"")</f>
        <v>88.9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100.9</v>
      </c>
      <c r="M18" s="123">
        <v>97.85</v>
      </c>
      <c r="N18" s="22">
        <f>IF(M18&lt;&gt;0,M18+'Basic Price Adjustment'!$E41,"")</f>
        <v>96.75</v>
      </c>
      <c r="O18" s="123">
        <v>99.05</v>
      </c>
      <c r="P18" s="22">
        <f>IF(O18&lt;&gt;0,O18+'Basic Price Adjustment'!$E41,"")</f>
        <v>97.95</v>
      </c>
      <c r="Q18" s="123">
        <v>102</v>
      </c>
      <c r="R18" s="22">
        <f>IF(Q18&lt;&gt;0,Q18+'Basic Price Adjustment'!$E41,"")</f>
        <v>100.9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68.100000000000009</v>
      </c>
      <c r="E19" s="117">
        <v>90</v>
      </c>
      <c r="F19" s="21">
        <f>IF(E19&lt;&gt;0,E19+'Basic Price Adjustment'!$E42,"")</f>
        <v>88.9</v>
      </c>
      <c r="G19" s="117">
        <v>90</v>
      </c>
      <c r="H19" s="21">
        <f>IF(G19&lt;&gt;0,G19+'Basic Price Adjustment'!$E42,"")</f>
        <v>88.9</v>
      </c>
      <c r="I19" s="117">
        <v>73.400000000000006</v>
      </c>
      <c r="J19" s="21">
        <f>IF(I19&lt;&gt;0,I19+'Basic Price Adjustment'!$E42,"")</f>
        <v>72.300000000000011</v>
      </c>
      <c r="K19" s="117">
        <v>82.03</v>
      </c>
      <c r="L19" s="21">
        <f>IF(K19&lt;&gt;0,K19+'Basic Price Adjustment'!$E42,"")</f>
        <v>80.930000000000007</v>
      </c>
      <c r="M19" s="117">
        <v>81.95</v>
      </c>
      <c r="N19" s="21">
        <f>IF(M19&lt;&gt;0,M19+'Basic Price Adjustment'!$E42,"")</f>
        <v>80.850000000000009</v>
      </c>
      <c r="O19" s="117">
        <v>83.15</v>
      </c>
      <c r="P19" s="21">
        <f>IF(O19&lt;&gt;0,O19+'Basic Price Adjustment'!$E42,"")</f>
        <v>82.050000000000011</v>
      </c>
      <c r="Q19" s="117">
        <v>82.03</v>
      </c>
      <c r="R19" s="21">
        <f>IF(Q19&lt;&gt;0,Q19+'Basic Price Adjustment'!$E42,"")</f>
        <v>80.930000000000007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71.820000000000007</v>
      </c>
      <c r="E20" s="123">
        <v>100</v>
      </c>
      <c r="F20" s="22">
        <f>IF(E20&lt;&gt;0,E20+'Basic Price Adjustment'!$E43,"")</f>
        <v>98.92</v>
      </c>
      <c r="G20" s="123">
        <v>100</v>
      </c>
      <c r="H20" s="22">
        <f>IF(G20&lt;&gt;0,G20+'Basic Price Adjustment'!$E43,"")</f>
        <v>98.92</v>
      </c>
      <c r="I20" s="123">
        <v>80.650000000000006</v>
      </c>
      <c r="J20" s="22">
        <f>IF(I20&lt;&gt;0,I20+'Basic Price Adjustment'!$E43,"")</f>
        <v>79.570000000000007</v>
      </c>
      <c r="K20" s="123">
        <v>89.2</v>
      </c>
      <c r="L20" s="22">
        <f>IF(K20&lt;&gt;0,K20+'Basic Price Adjustment'!$E43,"")</f>
        <v>88.12</v>
      </c>
      <c r="M20" s="123">
        <v>86.5</v>
      </c>
      <c r="N20" s="22">
        <f>IF(M20&lt;&gt;0,M20+'Basic Price Adjustment'!$E43,"")</f>
        <v>85.42</v>
      </c>
      <c r="O20" s="123">
        <v>88.25</v>
      </c>
      <c r="P20" s="22">
        <f>IF(O20&lt;&gt;0,O20+'Basic Price Adjustment'!$E43,"")</f>
        <v>87.17</v>
      </c>
      <c r="Q20" s="123">
        <v>89.2</v>
      </c>
      <c r="R20" s="22">
        <f>IF(Q20&lt;&gt;0,Q20+'Basic Price Adjustment'!$E43,"")</f>
        <v>88.12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75.259999999999991</v>
      </c>
      <c r="E21" s="117">
        <v>105</v>
      </c>
      <c r="F21" s="21">
        <f>IF(E21&lt;&gt;0,E21+'Basic Price Adjustment'!$E44,"")</f>
        <v>103.66</v>
      </c>
      <c r="G21" s="117">
        <v>105</v>
      </c>
      <c r="H21" s="21">
        <f>IF(G21&lt;&gt;0,G21+'Basic Price Adjustment'!$E44,"")</f>
        <v>103.66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79.23</v>
      </c>
      <c r="E22" s="123">
        <v>115</v>
      </c>
      <c r="F22" s="22">
        <f>IF(E22&lt;&gt;0,E22+'Basic Price Adjustment'!$E45,"")</f>
        <v>113.73</v>
      </c>
      <c r="G22" s="123">
        <v>115</v>
      </c>
      <c r="H22" s="22">
        <f>IF(G22&lt;&gt;0,G22+'Basic Price Adjustment'!$E45,"")</f>
        <v>113.73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75.309999999999988</v>
      </c>
      <c r="E23" s="117">
        <v>115</v>
      </c>
      <c r="F23" s="21">
        <f>IF(E23&lt;&gt;0,E23+'Basic Price Adjustment'!$E46,"")</f>
        <v>113.71</v>
      </c>
      <c r="G23" s="117">
        <v>115</v>
      </c>
      <c r="H23" s="21">
        <f>IF(G23&lt;&gt;0,G23+'Basic Price Adjustment'!$E46,"")</f>
        <v>113.71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79.180000000000007</v>
      </c>
      <c r="E24" s="123">
        <v>125</v>
      </c>
      <c r="F24" s="22">
        <f>IF(E24&lt;&gt;0,E24+'Basic Price Adjustment'!$E47,"")</f>
        <v>123.68</v>
      </c>
      <c r="G24" s="123">
        <v>125</v>
      </c>
      <c r="H24" s="22">
        <f>IF(G24&lt;&gt;0,G24+'Basic Price Adjustment'!$E47,"")</f>
        <v>123.68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64.78</v>
      </c>
      <c r="E25" s="117">
        <v>90</v>
      </c>
      <c r="F25" s="21">
        <f>IF(E25&lt;&gt;0,E25+'Basic Price Adjustment'!$E48,"")</f>
        <v>88.98</v>
      </c>
      <c r="G25" s="117">
        <v>90</v>
      </c>
      <c r="H25" s="21">
        <f>IF(G25&lt;&gt;0,G25+'Basic Price Adjustment'!$E48,"")</f>
        <v>88.98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91.62</v>
      </c>
      <c r="M25" s="117">
        <v>87.17</v>
      </c>
      <c r="N25" s="21">
        <f>IF(M25&lt;&gt;0,M25+'Basic Price Adjustment'!$E48,"")</f>
        <v>86.15</v>
      </c>
      <c r="O25" s="117">
        <v>88.55</v>
      </c>
      <c r="P25" s="21">
        <f>IF(O25&lt;&gt;0,O25+'Basic Price Adjustment'!$E48,"")</f>
        <v>87.53</v>
      </c>
      <c r="Q25" s="117">
        <v>92.64</v>
      </c>
      <c r="R25" s="21">
        <f>IF(Q25&lt;&gt;0,Q25+'Basic Price Adjustment'!$E48,"")</f>
        <v>91.62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67.180000000000007</v>
      </c>
      <c r="E26" s="123">
        <v>100</v>
      </c>
      <c r="F26" s="22">
        <f>IF(E26&lt;&gt;0,E26+'Basic Price Adjustment'!$E49,"")</f>
        <v>98.98</v>
      </c>
      <c r="G26" s="123">
        <v>100</v>
      </c>
      <c r="H26" s="22">
        <f>IF(G26&lt;&gt;0,G26+'Basic Price Adjustment'!$E49,"")</f>
        <v>98.98</v>
      </c>
      <c r="I26" s="123">
        <v>77.540000000000006</v>
      </c>
      <c r="J26" s="22">
        <f>IF(I26&lt;&gt;0,I26+'Basic Price Adjustment'!$E49,"")</f>
        <v>76.52000000000001</v>
      </c>
      <c r="K26" s="123">
        <v>100.56</v>
      </c>
      <c r="L26" s="22">
        <f>IF(K26&lt;&gt;0,K26+'Basic Price Adjustment'!$E49,"")</f>
        <v>99.54</v>
      </c>
      <c r="M26" s="123">
        <v>88.28</v>
      </c>
      <c r="N26" s="22">
        <f>IF(M26&lt;&gt;0,M26+'Basic Price Adjustment'!$E49,"")</f>
        <v>87.26</v>
      </c>
      <c r="O26" s="123">
        <v>90.25</v>
      </c>
      <c r="P26" s="22">
        <f>IF(O26&lt;&gt;0,O26+'Basic Price Adjustment'!$E49,"")</f>
        <v>89.23</v>
      </c>
      <c r="Q26" s="123">
        <v>100.56</v>
      </c>
      <c r="R26" s="22">
        <f>IF(Q26&lt;&gt;0,Q26+'Basic Price Adjustment'!$E49,"")</f>
        <v>99.54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198.74</v>
      </c>
      <c r="E27" s="29">
        <v>155</v>
      </c>
      <c r="F27" s="21">
        <f>IF(E27&lt;&gt;0,E27+'Basic Price Adjustment'!$E50,"")</f>
        <v>153.74</v>
      </c>
      <c r="G27" s="29">
        <v>155</v>
      </c>
      <c r="H27" s="21">
        <f>IF(G27&lt;&gt;0,G27+'Basic Price Adjustment'!$E50,"")</f>
        <v>153.74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198.66</v>
      </c>
      <c r="E28" s="31">
        <v>110</v>
      </c>
      <c r="F28" s="26">
        <f>IF(E28&lt;&gt;0,E28+'Basic Price Adjustment'!$E51,"")</f>
        <v>108.66</v>
      </c>
      <c r="G28" s="31">
        <v>110</v>
      </c>
      <c r="H28" s="26">
        <f>IF(G28&lt;&gt;0,G28+'Basic Price Adjustment'!$E51,"")</f>
        <v>108.66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83" t="s">
        <v>311</v>
      </c>
      <c r="D2" s="183"/>
      <c r="E2" s="183" t="s">
        <v>301</v>
      </c>
      <c r="F2" s="183"/>
      <c r="G2" s="183"/>
      <c r="H2" s="183"/>
      <c r="I2" s="183"/>
      <c r="J2" s="183"/>
      <c r="K2" s="197" t="s">
        <v>299</v>
      </c>
      <c r="L2" s="197"/>
      <c r="M2" s="183" t="s">
        <v>298</v>
      </c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162</v>
      </c>
      <c r="D3" s="166"/>
      <c r="E3" s="165" t="s">
        <v>152</v>
      </c>
      <c r="F3" s="169"/>
      <c r="G3" s="169"/>
      <c r="H3" s="169"/>
      <c r="I3" s="169"/>
      <c r="J3" s="16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77"/>
      <c r="B5" s="179" t="s">
        <v>11</v>
      </c>
      <c r="C5" s="202" t="s">
        <v>97</v>
      </c>
      <c r="D5" s="203"/>
      <c r="E5" s="165" t="s">
        <v>53</v>
      </c>
      <c r="F5" s="169"/>
      <c r="G5" s="169"/>
      <c r="H5" s="169"/>
      <c r="I5" s="169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77"/>
      <c r="B6" s="180"/>
      <c r="C6" s="167" t="s">
        <v>30</v>
      </c>
      <c r="D6" s="168"/>
      <c r="E6" s="167" t="s">
        <v>55</v>
      </c>
      <c r="F6" s="168"/>
      <c r="G6" s="167" t="s">
        <v>54</v>
      </c>
      <c r="H6" s="168"/>
      <c r="I6" s="167" t="s">
        <v>56</v>
      </c>
      <c r="J6" s="168"/>
      <c r="K6" s="181" t="s">
        <v>32</v>
      </c>
      <c r="L6" s="182"/>
      <c r="M6" s="163" t="s">
        <v>54</v>
      </c>
      <c r="N6" s="164"/>
      <c r="O6" s="163" t="s">
        <v>296</v>
      </c>
      <c r="P6" s="164"/>
    </row>
    <row r="7" spans="1:16" ht="20.100000000000001" customHeight="1" x14ac:dyDescent="0.2">
      <c r="A7" s="177"/>
      <c r="B7" s="23" t="s">
        <v>15</v>
      </c>
      <c r="C7" s="157" t="s">
        <v>22</v>
      </c>
      <c r="D7" s="158"/>
      <c r="E7" s="157" t="s">
        <v>20</v>
      </c>
      <c r="F7" s="158"/>
      <c r="G7" s="157" t="s">
        <v>19</v>
      </c>
      <c r="H7" s="158"/>
      <c r="I7" s="157" t="s">
        <v>21</v>
      </c>
      <c r="J7" s="158"/>
      <c r="K7" s="159" t="s">
        <v>89</v>
      </c>
      <c r="L7" s="160"/>
      <c r="M7" s="157" t="s">
        <v>90</v>
      </c>
      <c r="N7" s="158"/>
      <c r="O7" s="157">
        <v>37.876049999999999</v>
      </c>
      <c r="P7" s="158"/>
    </row>
    <row r="8" spans="1:16" ht="20.100000000000001" customHeight="1" thickBot="1" x14ac:dyDescent="0.25">
      <c r="A8" s="178"/>
      <c r="B8" s="24"/>
      <c r="C8" s="155" t="s">
        <v>39</v>
      </c>
      <c r="D8" s="156"/>
      <c r="E8" s="155" t="s">
        <v>58</v>
      </c>
      <c r="F8" s="156"/>
      <c r="G8" s="155" t="s">
        <v>57</v>
      </c>
      <c r="H8" s="156"/>
      <c r="I8" s="155" t="s">
        <v>59</v>
      </c>
      <c r="J8" s="156"/>
      <c r="K8" s="161" t="s">
        <v>100</v>
      </c>
      <c r="L8" s="162"/>
      <c r="M8" s="155" t="s">
        <v>83</v>
      </c>
      <c r="N8" s="156"/>
      <c r="O8" s="155">
        <v>-80.550899999999999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64.260000000000005</v>
      </c>
      <c r="E10" s="129">
        <v>73.69</v>
      </c>
      <c r="F10" s="25">
        <f>IF(E10&lt;&gt;0,E10+'Basic Price Adjustment'!$E33,"")</f>
        <v>72.95</v>
      </c>
      <c r="G10" s="119">
        <v>67.56</v>
      </c>
      <c r="H10" s="25">
        <f>IF(G10&lt;&gt;0,G10+'Basic Price Adjustment'!$E33,"")</f>
        <v>66.820000000000007</v>
      </c>
      <c r="I10" s="119">
        <v>74.430000000000007</v>
      </c>
      <c r="J10" s="25">
        <f>IF(I10&lt;&gt;0,I10+'Basic Price Adjustment'!$E33,"")</f>
        <v>73.690000000000012</v>
      </c>
      <c r="K10" s="129">
        <v>62</v>
      </c>
      <c r="L10" s="25">
        <f>IF(K10&lt;&gt;0,K10+'Basic Price Adjustment'!$E33,"")</f>
        <v>61.26</v>
      </c>
      <c r="M10" s="129">
        <v>68.25</v>
      </c>
      <c r="N10" s="25">
        <f>IF(M10&lt;&gt;0,M10+'Basic Price Adjustment'!$E33,"")</f>
        <v>67.510000000000005</v>
      </c>
      <c r="O10" s="129">
        <v>86</v>
      </c>
      <c r="P10" s="25">
        <f>IF(O10&lt;&gt;0,O10+'Basic Price Adjustment'!$E33,"")</f>
        <v>85.26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77.06</v>
      </c>
      <c r="G11" s="119">
        <v>67.069999999999993</v>
      </c>
      <c r="H11" s="21">
        <f>IF(G11&lt;&gt;0,G11+'Basic Price Adjustment'!$E34,"")</f>
        <v>66.25</v>
      </c>
      <c r="I11" s="119">
        <v>78.36</v>
      </c>
      <c r="J11" s="21">
        <f>IF(I11&lt;&gt;0,I11+'Basic Price Adjustment'!$E34,"")</f>
        <v>77.540000000000006</v>
      </c>
      <c r="K11" s="117">
        <v>68</v>
      </c>
      <c r="L11" s="21">
        <f>IF(K11&lt;&gt;0,K11+'Basic Price Adjustment'!$E34,"")</f>
        <v>67.180000000000007</v>
      </c>
      <c r="M11" s="117">
        <v>68.25</v>
      </c>
      <c r="N11" s="21">
        <f>IF(M11&lt;&gt;0,M11+'Basic Price Adjustment'!$E34,"")</f>
        <v>67.430000000000007</v>
      </c>
      <c r="O11" s="117">
        <v>86</v>
      </c>
      <c r="P11" s="21">
        <f>IF(O11&lt;&gt;0,O11+'Basic Price Adjustment'!$E34,"")</f>
        <v>85.18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73.58</v>
      </c>
      <c r="E12" s="117">
        <v>78.16</v>
      </c>
      <c r="F12" s="22">
        <f>IF(E12&lt;&gt;0,E12+'Basic Price Adjustment'!$E35,"")</f>
        <v>77.239999999999995</v>
      </c>
      <c r="G12" s="119">
        <v>73.03</v>
      </c>
      <c r="H12" s="22">
        <f>IF(G12&lt;&gt;0,G12+'Basic Price Adjustment'!$E35,"")</f>
        <v>72.11</v>
      </c>
      <c r="I12" s="119">
        <v>78.3</v>
      </c>
      <c r="J12" s="22">
        <f>IF(I12&lt;&gt;0,I12+'Basic Price Adjustment'!$E35,"")</f>
        <v>77.38</v>
      </c>
      <c r="K12" s="117">
        <v>66</v>
      </c>
      <c r="L12" s="22">
        <f>IF(K12&lt;&gt;0,K12+'Basic Price Adjustment'!$E35,"")</f>
        <v>65.08</v>
      </c>
      <c r="M12" s="117">
        <v>74.25</v>
      </c>
      <c r="N12" s="22">
        <f>IF(M12&lt;&gt;0,M12+'Basic Price Adjustment'!$E35,"")</f>
        <v>73.33</v>
      </c>
      <c r="O12" s="117">
        <v>94</v>
      </c>
      <c r="P12" s="22">
        <f>IF(O12&lt;&gt;0,O12+'Basic Price Adjustment'!$E35,"")</f>
        <v>93.08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73.58</v>
      </c>
      <c r="E13" s="117">
        <v>78.16</v>
      </c>
      <c r="F13" s="21">
        <f>IF(E13&lt;&gt;0,E13+'Basic Price Adjustment'!$E36,"")</f>
        <v>77.239999999999995</v>
      </c>
      <c r="G13" s="119">
        <v>73.03</v>
      </c>
      <c r="H13" s="21">
        <f>IF(G13&lt;&gt;0,G13+'Basic Price Adjustment'!$E36,"")</f>
        <v>72.11</v>
      </c>
      <c r="I13" s="119">
        <v>78.3</v>
      </c>
      <c r="J13" s="21">
        <f>IF(I13&lt;&gt;0,I13+'Basic Price Adjustment'!$E36,"")</f>
        <v>77.38</v>
      </c>
      <c r="K13" s="117">
        <v>66</v>
      </c>
      <c r="L13" s="21">
        <f>IF(K13&lt;&gt;0,K13+'Basic Price Adjustment'!$E36,"")</f>
        <v>65.08</v>
      </c>
      <c r="M13" s="117">
        <v>74.25</v>
      </c>
      <c r="N13" s="21">
        <f>IF(M13&lt;&gt;0,M13+'Basic Price Adjustment'!$E36,"")</f>
        <v>73.33</v>
      </c>
      <c r="O13" s="117">
        <v>94</v>
      </c>
      <c r="P13" s="21">
        <f>IF(O13&lt;&gt;0,O13+'Basic Price Adjustment'!$E36,"")</f>
        <v>93.08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77.55</v>
      </c>
      <c r="E14" s="117">
        <v>78.36</v>
      </c>
      <c r="F14" s="22">
        <f>IF(E14&lt;&gt;0,E14+'Basic Price Adjustment'!$E37,"")</f>
        <v>77.41</v>
      </c>
      <c r="G14" s="119">
        <v>73.03</v>
      </c>
      <c r="H14" s="22">
        <f>IF(G14&lt;&gt;0,G14+'Basic Price Adjustment'!$E37,"")</f>
        <v>72.08</v>
      </c>
      <c r="I14" s="119">
        <v>78.36</v>
      </c>
      <c r="J14" s="22">
        <f>IF(I14&lt;&gt;0,I14+'Basic Price Adjustment'!$E37,"")</f>
        <v>77.41</v>
      </c>
      <c r="K14" s="117">
        <v>66</v>
      </c>
      <c r="L14" s="22">
        <f>IF(K14&lt;&gt;0,K14+'Basic Price Adjustment'!$E37,"")</f>
        <v>65.05</v>
      </c>
      <c r="M14" s="117">
        <v>74.25</v>
      </c>
      <c r="N14" s="22">
        <f>IF(M14&lt;&gt;0,M14+'Basic Price Adjustment'!$E37,"")</f>
        <v>73.3</v>
      </c>
      <c r="O14" s="117">
        <v>94</v>
      </c>
      <c r="P14" s="22">
        <f>IF(O14&lt;&gt;0,O14+'Basic Price Adjustment'!$E37,"")</f>
        <v>93.05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81.41</v>
      </c>
      <c r="G15" s="120">
        <v>77.25</v>
      </c>
      <c r="H15" s="21">
        <f>IF(G15&lt;&gt;0,G15+'Basic Price Adjustment'!$E38,"")</f>
        <v>76.31</v>
      </c>
      <c r="I15" s="120">
        <v>82.35</v>
      </c>
      <c r="J15" s="21">
        <f>IF(I15&lt;&gt;0,I15+'Basic Price Adjustment'!$E38,"")</f>
        <v>81.41</v>
      </c>
      <c r="K15" s="117">
        <v>87</v>
      </c>
      <c r="L15" s="21">
        <f>IF(K15&lt;&gt;0,K15+'Basic Price Adjustment'!$E38,"")</f>
        <v>86.06</v>
      </c>
      <c r="M15" s="117">
        <v>80.5</v>
      </c>
      <c r="N15" s="21">
        <f>IF(M15&lt;&gt;0,M15+'Basic Price Adjustment'!$E38,"")</f>
        <v>79.56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77.319999999999993</v>
      </c>
      <c r="G16" s="120">
        <v>73.06</v>
      </c>
      <c r="H16" s="22">
        <f>IF(G16&lt;&gt;0,G16+'Basic Price Adjustment'!$E39,"")</f>
        <v>72.19</v>
      </c>
      <c r="I16" s="120">
        <v>78.33</v>
      </c>
      <c r="J16" s="22">
        <f>IF(I16&lt;&gt;0,I16+'Basic Price Adjustment'!$E39,"")</f>
        <v>77.459999999999994</v>
      </c>
      <c r="K16" s="117">
        <v>69</v>
      </c>
      <c r="L16" s="22">
        <f>IF(K16&lt;&gt;0,K16+'Basic Price Adjustment'!$E39,"")</f>
        <v>68.13</v>
      </c>
      <c r="M16" s="117">
        <v>75.5</v>
      </c>
      <c r="N16" s="22">
        <f>IF(M16&lt;&gt;0,M16+'Basic Price Adjustment'!$E39,"")</f>
        <v>74.63</v>
      </c>
      <c r="O16" s="117">
        <v>94</v>
      </c>
      <c r="P16" s="22">
        <f>IF(O16&lt;&gt;0,O16+'Basic Price Adjustment'!$E39,"")</f>
        <v>93.13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78.39</v>
      </c>
      <c r="E17" s="117">
        <v>83.3</v>
      </c>
      <c r="F17" s="21">
        <f>IF(E17&lt;&gt;0,E17+'Basic Price Adjustment'!$E40,"")</f>
        <v>82.19</v>
      </c>
      <c r="G17" s="119">
        <v>82.38</v>
      </c>
      <c r="H17" s="21">
        <f>IF(G17&lt;&gt;0,G17+'Basic Price Adjustment'!$E40,"")</f>
        <v>81.27</v>
      </c>
      <c r="I17" s="119">
        <v>83.3</v>
      </c>
      <c r="J17" s="21">
        <f>IF(I17&lt;&gt;0,I17+'Basic Price Adjustment'!$E40,"")</f>
        <v>82.19</v>
      </c>
      <c r="K17" s="117">
        <v>73.5</v>
      </c>
      <c r="L17" s="21">
        <f>IF(K17&lt;&gt;0,K17+'Basic Price Adjustment'!$E40,"")</f>
        <v>72.39</v>
      </c>
      <c r="M17" s="117">
        <v>81</v>
      </c>
      <c r="N17" s="21">
        <f>IF(M17&lt;&gt;0,M17+'Basic Price Adjustment'!$E40,"")</f>
        <v>79.89</v>
      </c>
      <c r="O17" s="117">
        <v>100</v>
      </c>
      <c r="P17" s="21">
        <f>IF(O17&lt;&gt;0,O17+'Basic Price Adjustment'!$E40,"")</f>
        <v>98.89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87.440000000000012</v>
      </c>
      <c r="G18" s="119">
        <v>83.19</v>
      </c>
      <c r="H18" s="22">
        <f>IF(G18&lt;&gt;0,G18+'Basic Price Adjustment'!$E41,"")</f>
        <v>82.09</v>
      </c>
      <c r="I18" s="119">
        <v>88.54</v>
      </c>
      <c r="J18" s="22">
        <f>IF(I18&lt;&gt;0,I18+'Basic Price Adjustment'!$E41,"")</f>
        <v>87.440000000000012</v>
      </c>
      <c r="K18" s="117">
        <v>75.5</v>
      </c>
      <c r="L18" s="22">
        <f>IF(K18&lt;&gt;0,K18+'Basic Price Adjustment'!$E41,"")</f>
        <v>74.400000000000006</v>
      </c>
      <c r="M18" s="117">
        <v>83.5</v>
      </c>
      <c r="N18" s="22">
        <f>IF(M18&lt;&gt;0,M18+'Basic Price Adjustment'!$E41,"")</f>
        <v>82.4</v>
      </c>
      <c r="O18" s="117">
        <v>110</v>
      </c>
      <c r="P18" s="22">
        <f>IF(O18&lt;&gt;0,O18+'Basic Price Adjustment'!$E41,"")</f>
        <v>108.9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78.400000000000006</v>
      </c>
      <c r="E19" s="117">
        <v>83.31</v>
      </c>
      <c r="F19" s="21">
        <f>IF(E19&lt;&gt;0,E19+'Basic Price Adjustment'!$E42,"")</f>
        <v>82.210000000000008</v>
      </c>
      <c r="G19" s="119">
        <v>78.900000000000006</v>
      </c>
      <c r="H19" s="21">
        <f>IF(G19&lt;&gt;0,G19+'Basic Price Adjustment'!$E42,"")</f>
        <v>77.800000000000011</v>
      </c>
      <c r="I19" s="119">
        <v>83.31</v>
      </c>
      <c r="J19" s="21">
        <f>IF(I19&lt;&gt;0,I19+'Basic Price Adjustment'!$E42,"")</f>
        <v>82.210000000000008</v>
      </c>
      <c r="K19" s="117">
        <v>73.5</v>
      </c>
      <c r="L19" s="21">
        <f>IF(K19&lt;&gt;0,K19+'Basic Price Adjustment'!$E42,"")</f>
        <v>72.400000000000006</v>
      </c>
      <c r="M19" s="117">
        <v>81</v>
      </c>
      <c r="N19" s="21">
        <f>IF(M19&lt;&gt;0,M19+'Basic Price Adjustment'!$E42,"")</f>
        <v>79.900000000000006</v>
      </c>
      <c r="O19" s="117">
        <v>100</v>
      </c>
      <c r="P19" s="21">
        <f>IF(O19&lt;&gt;0,O19+'Basic Price Adjustment'!$E42,"")</f>
        <v>98.9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83.92</v>
      </c>
      <c r="E20" s="117">
        <v>88.7</v>
      </c>
      <c r="F20" s="22">
        <f>IF(E20&lt;&gt;0,E20+'Basic Price Adjustment'!$E43,"")</f>
        <v>87.62</v>
      </c>
      <c r="G20" s="119">
        <v>83.2</v>
      </c>
      <c r="H20" s="22">
        <f>IF(G20&lt;&gt;0,G20+'Basic Price Adjustment'!$E43,"")</f>
        <v>82.12</v>
      </c>
      <c r="I20" s="119">
        <v>88.7</v>
      </c>
      <c r="J20" s="22">
        <f>IF(I20&lt;&gt;0,I20+'Basic Price Adjustment'!$E43,"")</f>
        <v>87.62</v>
      </c>
      <c r="K20" s="117">
        <v>93</v>
      </c>
      <c r="L20" s="22">
        <f>IF(K20&lt;&gt;0,K20+'Basic Price Adjustment'!$E43,"")</f>
        <v>91.92</v>
      </c>
      <c r="M20" s="117">
        <v>83.5</v>
      </c>
      <c r="N20" s="22">
        <f>IF(M20&lt;&gt;0,M20+'Basic Price Adjustment'!$E43,"")</f>
        <v>82.42</v>
      </c>
      <c r="O20" s="117">
        <v>110</v>
      </c>
      <c r="P20" s="22">
        <f>IF(O20&lt;&gt;0,O20+'Basic Price Adjustment'!$E43,"")</f>
        <v>108.92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103.27</v>
      </c>
      <c r="G21" s="120">
        <v>91.7</v>
      </c>
      <c r="H21" s="21">
        <f>IF(G21&lt;&gt;0,G21+'Basic Price Adjustment'!$E44,"")</f>
        <v>90.36</v>
      </c>
      <c r="I21" s="120">
        <v>112.17</v>
      </c>
      <c r="J21" s="21">
        <f>IF(I21&lt;&gt;0,I21+'Basic Price Adjustment'!$E44,"")</f>
        <v>110.83</v>
      </c>
      <c r="K21" s="117">
        <v>95</v>
      </c>
      <c r="L21" s="21">
        <f>IF(K21&lt;&gt;0,K21+'Basic Price Adjustment'!$E44,"")</f>
        <v>93.66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106.08</v>
      </c>
      <c r="G22" s="120">
        <v>93.47</v>
      </c>
      <c r="H22" s="22">
        <f>IF(G22&lt;&gt;0,G22+'Basic Price Adjustment'!$E45,"")</f>
        <v>92.2</v>
      </c>
      <c r="I22" s="120">
        <v>115.06</v>
      </c>
      <c r="J22" s="22">
        <f>IF(I22&lt;&gt;0,I22+'Basic Price Adjustment'!$E45,"")</f>
        <v>113.79</v>
      </c>
      <c r="K22" s="117">
        <v>116</v>
      </c>
      <c r="L22" s="22">
        <f>IF(K22&lt;&gt;0,K22+'Basic Price Adjustment'!$E45,"")</f>
        <v>114.73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99.58</v>
      </c>
      <c r="G23" s="120">
        <v>93.5</v>
      </c>
      <c r="H23" s="21">
        <f>IF(G23&lt;&gt;0,G23+'Basic Price Adjustment'!$E46,"")</f>
        <v>92.21</v>
      </c>
      <c r="I23" s="120">
        <v>110.28</v>
      </c>
      <c r="J23" s="21">
        <f>IF(I23&lt;&gt;0,I23+'Basic Price Adjustment'!$E46,"")</f>
        <v>108.99</v>
      </c>
      <c r="K23" s="117">
        <v>94</v>
      </c>
      <c r="L23" s="21">
        <f>IF(K23&lt;&gt;0,K23+'Basic Price Adjustment'!$E46,"")</f>
        <v>92.71</v>
      </c>
      <c r="M23" s="117">
        <v>101.5</v>
      </c>
      <c r="N23" s="21">
        <f>IF(M23&lt;&gt;0,M23+'Basic Price Adjustment'!$E46,"")</f>
        <v>100.21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103.01</v>
      </c>
      <c r="G24" s="120">
        <v>97.42</v>
      </c>
      <c r="H24" s="22">
        <f>IF(G24&lt;&gt;0,G24+'Basic Price Adjustment'!$E47,"")</f>
        <v>96.100000000000009</v>
      </c>
      <c r="I24" s="120">
        <v>111.37</v>
      </c>
      <c r="J24" s="22">
        <f>IF(I24&lt;&gt;0,I24+'Basic Price Adjustment'!$E47,"")</f>
        <v>110.05000000000001</v>
      </c>
      <c r="K24" s="117">
        <v>120</v>
      </c>
      <c r="L24" s="22">
        <f>IF(K24&lt;&gt;0,K24+'Basic Price Adjustment'!$E47,"")</f>
        <v>118.68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88.43</v>
      </c>
      <c r="G25" s="120">
        <v>80.75</v>
      </c>
      <c r="H25" s="21">
        <f>IF(G25&lt;&gt;0,G25+'Basic Price Adjustment'!$E48,"")</f>
        <v>79.73</v>
      </c>
      <c r="I25" s="120">
        <v>93.09</v>
      </c>
      <c r="J25" s="21">
        <f>IF(I25&lt;&gt;0,I25+'Basic Price Adjustment'!$E48,"")</f>
        <v>92.070000000000007</v>
      </c>
      <c r="K25" s="117">
        <v>73</v>
      </c>
      <c r="L25" s="21">
        <f>IF(K25&lt;&gt;0,K25+'Basic Price Adjustment'!$E48,"")</f>
        <v>71.98</v>
      </c>
      <c r="M25" s="117">
        <v>79</v>
      </c>
      <c r="N25" s="21">
        <f>IF(M25&lt;&gt;0,M25+'Basic Price Adjustment'!$E48,"")</f>
        <v>77.98</v>
      </c>
      <c r="O25" s="117">
        <v>108</v>
      </c>
      <c r="P25" s="21">
        <f>IF(O25&lt;&gt;0,O25+'Basic Price Adjustment'!$E48,"")</f>
        <v>106.98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91.31</v>
      </c>
      <c r="G26" s="120">
        <v>82.75</v>
      </c>
      <c r="H26" s="22">
        <f>IF(G26&lt;&gt;0,G26+'Basic Price Adjustment'!$E49,"")</f>
        <v>81.73</v>
      </c>
      <c r="I26" s="120">
        <v>95.88</v>
      </c>
      <c r="J26" s="22">
        <f>IF(I26&lt;&gt;0,I26+'Basic Price Adjustment'!$E49,"")</f>
        <v>94.86</v>
      </c>
      <c r="K26" s="117">
        <v>97</v>
      </c>
      <c r="L26" s="22">
        <f>IF(K26&lt;&gt;0,K26+'Basic Price Adjustment'!$E49,"")</f>
        <v>95.98</v>
      </c>
      <c r="M26" s="117">
        <v>79</v>
      </c>
      <c r="N26" s="22">
        <f>IF(M26&lt;&gt;0,M26+'Basic Price Adjustment'!$E49,"")</f>
        <v>77.98</v>
      </c>
      <c r="O26" s="117">
        <v>108</v>
      </c>
      <c r="P26" s="22">
        <f>IF(O26&lt;&gt;0,O26+'Basic Price Adjustment'!$E49,"")</f>
        <v>106.98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  <c r="Q5" s="165" t="s">
        <v>248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  <c r="Q6" s="167" t="s">
        <v>54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7" t="s">
        <v>24</v>
      </c>
      <c r="P7" s="158"/>
      <c r="Q7" s="157" t="s">
        <v>90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55" t="s">
        <v>69</v>
      </c>
      <c r="P8" s="156"/>
      <c r="Q8" s="155" t="s">
        <v>83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59.2</v>
      </c>
      <c r="P10" s="25">
        <f>IF(O10&lt;&gt;0,O10+'Basic Price Adjustment'!$E33,"")</f>
        <v>58.46</v>
      </c>
      <c r="Q10" s="129">
        <v>68.25</v>
      </c>
      <c r="R10" s="25">
        <f>IF(Q10&lt;&gt;0,Q10+'Basic Price Adjustment'!$E33,"")</f>
        <v>67.510000000000005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62.25</v>
      </c>
      <c r="P11" s="21">
        <f>IF(O11&lt;&gt;0,O11+'Basic Price Adjustment'!$E34,"")</f>
        <v>61.43</v>
      </c>
      <c r="Q11" s="117">
        <v>68.25</v>
      </c>
      <c r="R11" s="21">
        <f>IF(Q11&lt;&gt;0,Q11+'Basic Price Adjustment'!$E34,"")</f>
        <v>67.430000000000007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61.65</v>
      </c>
      <c r="P12" s="22">
        <f>IF(O12&lt;&gt;0,O12+'Basic Price Adjustment'!$E35,"")</f>
        <v>60.73</v>
      </c>
      <c r="Q12" s="117">
        <v>74.25</v>
      </c>
      <c r="R12" s="22">
        <f>IF(Q12&lt;&gt;0,Q12+'Basic Price Adjustment'!$E35,"")</f>
        <v>73.33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61.65</v>
      </c>
      <c r="P13" s="21">
        <f>IF(O13&lt;&gt;0,O13+'Basic Price Adjustment'!$E36,"")</f>
        <v>60.73</v>
      </c>
      <c r="Q13" s="117">
        <v>74.25</v>
      </c>
      <c r="R13" s="21">
        <f>IF(Q13&lt;&gt;0,Q13+'Basic Price Adjustment'!$E36,"")</f>
        <v>73.33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60.8</v>
      </c>
      <c r="P14" s="22">
        <f>IF(O14&lt;&gt;0,O14+'Basic Price Adjustment'!$E37,"")</f>
        <v>59.849999999999994</v>
      </c>
      <c r="Q14" s="117">
        <v>74.25</v>
      </c>
      <c r="R14" s="22">
        <f>IF(Q14&lt;&gt;0,Q14+'Basic Price Adjustment'!$E37,"")</f>
        <v>73.3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64.25</v>
      </c>
      <c r="P15" s="21">
        <f>IF(O15&lt;&gt;0,O15+'Basic Price Adjustment'!$E38,"")</f>
        <v>63.31</v>
      </c>
      <c r="Q15" s="117">
        <v>80.5</v>
      </c>
      <c r="R15" s="21">
        <f>IF(Q15&lt;&gt;0,Q15+'Basic Price Adjustment'!$E38,"")</f>
        <v>79.56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66.400000000000006</v>
      </c>
      <c r="P16" s="22">
        <f>IF(O16&lt;&gt;0,O16+'Basic Price Adjustment'!$E39,"")</f>
        <v>65.53</v>
      </c>
      <c r="Q16" s="117">
        <v>75.5</v>
      </c>
      <c r="R16" s="22">
        <f>IF(Q16&lt;&gt;0,Q16+'Basic Price Adjustment'!$E39,"")</f>
        <v>74.63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69.45</v>
      </c>
      <c r="P17" s="21">
        <f>IF(O17&lt;&gt;0,O17+'Basic Price Adjustment'!$E40,"")</f>
        <v>68.34</v>
      </c>
      <c r="Q17" s="117">
        <v>81</v>
      </c>
      <c r="R17" s="21">
        <f>IF(Q17&lt;&gt;0,Q17+'Basic Price Adjustment'!$E40,"")</f>
        <v>79.89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72.2</v>
      </c>
      <c r="P18" s="22">
        <f>IF(O18&lt;&gt;0,O18+'Basic Price Adjustment'!$E41,"")</f>
        <v>71.100000000000009</v>
      </c>
      <c r="Q18" s="117">
        <v>83.5</v>
      </c>
      <c r="R18" s="22">
        <f>IF(Q18&lt;&gt;0,Q18+'Basic Price Adjustment'!$E41,"")</f>
        <v>82.4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69.45</v>
      </c>
      <c r="P19" s="21">
        <f>IF(O19&lt;&gt;0,O19+'Basic Price Adjustment'!$E42,"")</f>
        <v>68.350000000000009</v>
      </c>
      <c r="Q19" s="117">
        <v>81</v>
      </c>
      <c r="R19" s="21">
        <f>IF(Q19&lt;&gt;0,Q19+'Basic Price Adjustment'!$E42,"")</f>
        <v>79.900000000000006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71.3</v>
      </c>
      <c r="P20" s="22">
        <f>IF(O20&lt;&gt;0,O20+'Basic Price Adjustment'!$E43,"")</f>
        <v>70.22</v>
      </c>
      <c r="Q20" s="117">
        <v>83.5</v>
      </c>
      <c r="R20" s="22">
        <f>IF(Q20&lt;&gt;0,Q20+'Basic Price Adjustment'!$E43,"")</f>
        <v>82.42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98</v>
      </c>
      <c r="P21" s="21">
        <f>IF(O21&lt;&gt;0,O21+'Basic Price Adjustment'!$E44,"")</f>
        <v>96.66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100</v>
      </c>
      <c r="P22" s="22">
        <f>IF(O22&lt;&gt;0,O22+'Basic Price Adjustment'!$E45,"")</f>
        <v>98.73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83.05</v>
      </c>
      <c r="P23" s="21">
        <f>IF(O23&lt;&gt;0,O23+'Basic Price Adjustment'!$E46,"")</f>
        <v>81.759999999999991</v>
      </c>
      <c r="Q23" s="117">
        <v>101.5</v>
      </c>
      <c r="R23" s="21">
        <f>IF(Q23&lt;&gt;0,Q23+'Basic Price Adjustment'!$E46,"")</f>
        <v>100.21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85.55</v>
      </c>
      <c r="P24" s="22">
        <f>IF(O24&lt;&gt;0,O24+'Basic Price Adjustment'!$E47,"")</f>
        <v>84.23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69.099999999999994</v>
      </c>
      <c r="P25" s="21">
        <f>IF(O25&lt;&gt;0,O25+'Basic Price Adjustment'!$E48,"")</f>
        <v>68.08</v>
      </c>
      <c r="Q25" s="117">
        <v>79</v>
      </c>
      <c r="R25" s="21">
        <f>IF(Q25&lt;&gt;0,Q25+'Basic Price Adjustment'!$E48,"")</f>
        <v>77.98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71.3</v>
      </c>
      <c r="P26" s="22">
        <f>IF(O26&lt;&gt;0,O26+'Basic Price Adjustment'!$E49,"")</f>
        <v>70.28</v>
      </c>
      <c r="Q26" s="117">
        <v>79</v>
      </c>
      <c r="R26" s="22">
        <f>IF(Q26&lt;&gt;0,Q26+'Basic Price Adjustment'!$E49,"")</f>
        <v>77.98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124</v>
      </c>
      <c r="L6" s="182"/>
    </row>
    <row r="7" spans="1:12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159" t="s">
        <v>43</v>
      </c>
      <c r="H7" s="160"/>
      <c r="I7" s="159" t="s">
        <v>16</v>
      </c>
      <c r="J7" s="160"/>
      <c r="K7" s="205">
        <v>38.824260000000002</v>
      </c>
      <c r="L7" s="206"/>
    </row>
    <row r="8" spans="1:12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>
        <v>86.5</v>
      </c>
      <c r="H10" s="25">
        <f>IF(G10&lt;&gt;0,G10+'Basic Price Adjustment'!$E33,"")</f>
        <v>85.76</v>
      </c>
      <c r="I10" s="129">
        <v>86.5</v>
      </c>
      <c r="J10" s="25">
        <f>IF(I10&lt;&gt;0,I10+'Basic Price Adjustment'!$E33,"")</f>
        <v>85.76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88</v>
      </c>
      <c r="H12" s="22">
        <f>IF(G12&lt;&gt;0,G12+'Basic Price Adjustment'!$E35,"")</f>
        <v>87.08</v>
      </c>
      <c r="I12" s="117">
        <v>88</v>
      </c>
      <c r="J12" s="22">
        <f>IF(I12&lt;&gt;0,I12+'Basic Price Adjustment'!$E35,"")</f>
        <v>87.08</v>
      </c>
      <c r="K12" s="117">
        <v>96</v>
      </c>
      <c r="L12" s="22">
        <f>IF(K12&lt;&gt;0,K12+'Basic Price Adjustment'!$E35,"")</f>
        <v>95.08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  <c r="K13" s="117">
        <v>96</v>
      </c>
      <c r="L13" s="21">
        <f>IF(K13&lt;&gt;0,K13+'Basic Price Adjustment'!$E36,"")</f>
        <v>95.08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88</v>
      </c>
      <c r="H14" s="22">
        <f>IF(G14&lt;&gt;0,G14+'Basic Price Adjustment'!$E37,"")</f>
        <v>87.05</v>
      </c>
      <c r="I14" s="117">
        <v>88</v>
      </c>
      <c r="J14" s="22">
        <f>IF(I14&lt;&gt;0,I14+'Basic Price Adjustment'!$E37,"")</f>
        <v>87.05</v>
      </c>
      <c r="K14" s="117">
        <v>96</v>
      </c>
      <c r="L14" s="22">
        <f>IF(K14&lt;&gt;0,K14+'Basic Price Adjustment'!$E37,"")</f>
        <v>95.05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>
        <v>91.5</v>
      </c>
      <c r="H16" s="22">
        <f>IF(G16&lt;&gt;0,G16+'Basic Price Adjustment'!$E39,"")</f>
        <v>90.63</v>
      </c>
      <c r="I16" s="117">
        <v>91.5</v>
      </c>
      <c r="J16" s="22">
        <f>IF(I16&lt;&gt;0,I16+'Basic Price Adjustment'!$E39,"")</f>
        <v>90.63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  <c r="K17" s="117">
        <v>100</v>
      </c>
      <c r="L17" s="21">
        <f>IF(K17&lt;&gt;0,K17+'Basic Price Adjustment'!$E40,"")</f>
        <v>98.89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>
        <v>107.5</v>
      </c>
      <c r="H18" s="22">
        <f>IF(G18&lt;&gt;0,G18+'Basic Price Adjustment'!$E41,"")</f>
        <v>106.4</v>
      </c>
      <c r="I18" s="117">
        <v>107.5</v>
      </c>
      <c r="J18" s="22">
        <f>IF(I18&lt;&gt;0,I18+'Basic Price Adjustment'!$E41,"")</f>
        <v>106.4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  <c r="K19" s="117">
        <v>100</v>
      </c>
      <c r="L19" s="21">
        <f>IF(K19&lt;&gt;0,K19+'Basic Price Adjustment'!$E42,"")</f>
        <v>98.9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>
        <v>104.5</v>
      </c>
      <c r="H20" s="22">
        <f>IF(G20&lt;&gt;0,G20+'Basic Price Adjustment'!$E43,"")</f>
        <v>103.42</v>
      </c>
      <c r="I20" s="117">
        <v>104.5</v>
      </c>
      <c r="J20" s="22">
        <f>IF(I20&lt;&gt;0,I20+'Basic Price Adjustment'!$E43,"")</f>
        <v>103.42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  <c r="K23" s="117">
        <v>110</v>
      </c>
      <c r="L23" s="21">
        <f>IF(K23&lt;&gt;0,K23+'Basic Price Adjustment'!$E46,"")</f>
        <v>108.71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>
        <v>103.5</v>
      </c>
      <c r="H26" s="22">
        <f>IF(G26&lt;&gt;0,G26+'Basic Price Adjustment'!$E49,"")</f>
        <v>102.48</v>
      </c>
      <c r="I26" s="117">
        <v>103.5</v>
      </c>
      <c r="J26" s="22">
        <f>IF(I26&lt;&gt;0,I26+'Basic Price Adjustment'!$E49,"")</f>
        <v>102.48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298</v>
      </c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162</v>
      </c>
      <c r="H3" s="16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77"/>
      <c r="B4" s="178"/>
      <c r="C4" s="163"/>
      <c r="D4" s="164"/>
      <c r="E4" s="60"/>
      <c r="F4" s="60"/>
      <c r="G4" s="163"/>
      <c r="H4" s="164"/>
      <c r="I4" s="60"/>
      <c r="J4" s="60"/>
      <c r="K4" s="60"/>
      <c r="L4" s="101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33</v>
      </c>
      <c r="J6" s="182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205">
        <v>37.773829999999997</v>
      </c>
      <c r="J7" s="206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209">
        <v>-81.113309999999998</v>
      </c>
      <c r="J8" s="210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69.260000000000005</v>
      </c>
      <c r="E10" s="127">
        <v>78.94</v>
      </c>
      <c r="F10" s="130">
        <f>IF(E10&lt;&gt;0,E10+'Basic Price Adjustment'!$E33,"")</f>
        <v>78.2</v>
      </c>
      <c r="G10" s="127">
        <v>65</v>
      </c>
      <c r="H10" s="130">
        <f>IF(G10&lt;&gt;0,G10+'Basic Price Adjustment'!$E33,"")</f>
        <v>64.260000000000005</v>
      </c>
      <c r="I10" s="127">
        <v>97.5</v>
      </c>
      <c r="J10" s="130">
        <f>IF(I10&lt;&gt;0,I10+'Basic Price Adjustment'!$E33,"")</f>
        <v>96.76</v>
      </c>
      <c r="K10" s="127">
        <v>78</v>
      </c>
      <c r="L10" s="25">
        <f>IF(K10&lt;&gt;0,K10+'Basic Price Adjustment'!$E33,"")</f>
        <v>77.260000000000005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69.180000000000007</v>
      </c>
      <c r="E11" s="128">
        <v>79.89</v>
      </c>
      <c r="F11" s="131">
        <f>IF(E11&lt;&gt;0,E11+'Basic Price Adjustment'!$E34,"")</f>
        <v>79.070000000000007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96.68</v>
      </c>
      <c r="K11" s="128">
        <v>78</v>
      </c>
      <c r="L11" s="21">
        <f>IF(K11&lt;&gt;0,K11+'Basic Price Adjustment'!$E34,"")</f>
        <v>77.180000000000007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79.08</v>
      </c>
      <c r="E12" s="128">
        <v>80.72</v>
      </c>
      <c r="F12" s="132">
        <f>IF(E12&lt;&gt;0,E12+'Basic Price Adjustment'!$E35,"")</f>
        <v>79.8</v>
      </c>
      <c r="G12" s="128">
        <v>74.5</v>
      </c>
      <c r="H12" s="132">
        <f>IF(G12&lt;&gt;0,G12+'Basic Price Adjustment'!$E35,"")</f>
        <v>73.58</v>
      </c>
      <c r="I12" s="128">
        <v>100.5</v>
      </c>
      <c r="J12" s="132">
        <f>IF(I12&lt;&gt;0,I12+'Basic Price Adjustment'!$E35,"")</f>
        <v>99.58</v>
      </c>
      <c r="K12" s="128">
        <v>87.35</v>
      </c>
      <c r="L12" s="22">
        <f>IF(K12&lt;&gt;0,K12+'Basic Price Adjustment'!$E35,"")</f>
        <v>86.429999999999993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79.08</v>
      </c>
      <c r="E13" s="128">
        <v>80.72</v>
      </c>
      <c r="F13" s="131">
        <f>IF(E13&lt;&gt;0,E13+'Basic Price Adjustment'!$E36,"")</f>
        <v>79.8</v>
      </c>
      <c r="G13" s="128">
        <v>74.5</v>
      </c>
      <c r="H13" s="131">
        <f>IF(G13&lt;&gt;0,G13+'Basic Price Adjustment'!$E36,"")</f>
        <v>73.58</v>
      </c>
      <c r="I13" s="128">
        <v>100.5</v>
      </c>
      <c r="J13" s="131">
        <f>IF(I13&lt;&gt;0,I13+'Basic Price Adjustment'!$E36,"")</f>
        <v>99.58</v>
      </c>
      <c r="K13" s="128">
        <v>87.5</v>
      </c>
      <c r="L13" s="21">
        <f>IF(K13&lt;&gt;0,K13+'Basic Price Adjustment'!$E36,"")</f>
        <v>86.58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79.05</v>
      </c>
      <c r="E14" s="128">
        <v>81.39</v>
      </c>
      <c r="F14" s="132">
        <f>IF(E14&lt;&gt;0,E14+'Basic Price Adjustment'!$E37,"")</f>
        <v>80.44</v>
      </c>
      <c r="G14" s="128">
        <v>78.5</v>
      </c>
      <c r="H14" s="132">
        <f>IF(G14&lt;&gt;0,G14+'Basic Price Adjustment'!$E37,"")</f>
        <v>77.55</v>
      </c>
      <c r="I14" s="128">
        <v>102.5</v>
      </c>
      <c r="J14" s="132">
        <f>IF(I14&lt;&gt;0,I14+'Basic Price Adjustment'!$E37,"")</f>
        <v>101.55</v>
      </c>
      <c r="K14" s="128">
        <v>87.5</v>
      </c>
      <c r="L14" s="22">
        <f>IF(K14&lt;&gt;0,K14+'Basic Price Adjustment'!$E37,"")</f>
        <v>86.55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90.28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79.13</v>
      </c>
      <c r="E16" s="128">
        <v>83.54</v>
      </c>
      <c r="F16" s="132">
        <f>IF(E16&lt;&gt;0,E16+'Basic Price Adjustment'!$E39,"")</f>
        <v>82.67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100.38</v>
      </c>
      <c r="K16" s="128">
        <v>88</v>
      </c>
      <c r="L16" s="22">
        <f>IF(K16&lt;&gt;0,K16+'Basic Price Adjustment'!$E39,"")</f>
        <v>87.13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80.89</v>
      </c>
      <c r="E17" s="128">
        <v>88.1</v>
      </c>
      <c r="F17" s="131">
        <f>IF(E17&lt;&gt;0,E17+'Basic Price Adjustment'!$E40,"")</f>
        <v>86.99</v>
      </c>
      <c r="G17" s="128">
        <v>79.5</v>
      </c>
      <c r="H17" s="131">
        <f>IF(G17&lt;&gt;0,G17+'Basic Price Adjustment'!$E40,"")</f>
        <v>78.39</v>
      </c>
      <c r="I17" s="128">
        <v>106.5</v>
      </c>
      <c r="J17" s="131">
        <f>IF(I17&lt;&gt;0,I17+'Basic Price Adjustment'!$E40,"")</f>
        <v>105.39</v>
      </c>
      <c r="K17" s="128">
        <v>90.5</v>
      </c>
      <c r="L17" s="21">
        <f>IF(K17&lt;&gt;0,K17+'Basic Price Adjustment'!$E40,"")</f>
        <v>89.39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93.9</v>
      </c>
      <c r="E18" s="128">
        <v>97.57</v>
      </c>
      <c r="F18" s="132">
        <f>IF(E18&lt;&gt;0,E18+'Basic Price Adjustment'!$E41,"")</f>
        <v>96.47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110.9</v>
      </c>
      <c r="K18" s="128">
        <v>104.5</v>
      </c>
      <c r="L18" s="22">
        <f>IF(K18&lt;&gt;0,K18+'Basic Price Adjustment'!$E41,"")</f>
        <v>103.4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81.900000000000006</v>
      </c>
      <c r="E19" s="128">
        <v>88.1</v>
      </c>
      <c r="F19" s="131">
        <f>IF(E19&lt;&gt;0,E19+'Basic Price Adjustment'!$E42,"")</f>
        <v>87</v>
      </c>
      <c r="G19" s="128">
        <v>79.5</v>
      </c>
      <c r="H19" s="131">
        <f>IF(G19&lt;&gt;0,G19+'Basic Price Adjustment'!$E42,"")</f>
        <v>78.400000000000006</v>
      </c>
      <c r="I19" s="128">
        <v>106.5</v>
      </c>
      <c r="J19" s="131">
        <f>IF(I19&lt;&gt;0,I19+'Basic Price Adjustment'!$E42,"")</f>
        <v>105.4</v>
      </c>
      <c r="K19" s="128">
        <v>90.5</v>
      </c>
      <c r="L19" s="21">
        <f>IF(K19&lt;&gt;0,K19+'Basic Price Adjustment'!$E42,"")</f>
        <v>89.4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92.92</v>
      </c>
      <c r="E20" s="128">
        <v>97.57</v>
      </c>
      <c r="F20" s="132">
        <f>IF(E20&lt;&gt;0,E20+'Basic Price Adjustment'!$E43,"")</f>
        <v>96.49</v>
      </c>
      <c r="G20" s="128">
        <v>85</v>
      </c>
      <c r="H20" s="132">
        <f>IF(G20&lt;&gt;0,G20+'Basic Price Adjustment'!$E43,"")</f>
        <v>83.92</v>
      </c>
      <c r="I20" s="128">
        <v>109</v>
      </c>
      <c r="J20" s="132">
        <f>IF(I20&lt;&gt;0,I20+'Basic Price Adjustment'!$E43,"")</f>
        <v>107.92</v>
      </c>
      <c r="K20" s="128">
        <v>103.5</v>
      </c>
      <c r="L20" s="22">
        <f>IF(K20&lt;&gt;0,K20+'Basic Price Adjustment'!$E43,"")</f>
        <v>102.42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117.57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117.68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112.64999999999999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117.71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117.60000000000001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92.98</v>
      </c>
      <c r="E25" s="128">
        <v>96.22</v>
      </c>
      <c r="F25" s="131">
        <f>IF(E25&lt;&gt;0,E25+'Basic Price Adjustment'!$E48,"")</f>
        <v>95.2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104.98</v>
      </c>
      <c r="K25" s="128">
        <v>102.5</v>
      </c>
      <c r="L25" s="21">
        <f>IF(K25&lt;&gt;0,K25+'Basic Price Adjustment'!$E48,"")</f>
        <v>101.48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92.98</v>
      </c>
      <c r="E26" s="128">
        <v>96.22</v>
      </c>
      <c r="F26" s="132">
        <f>IF(E26&lt;&gt;0,E26+'Basic Price Adjustment'!$E49,"")</f>
        <v>95.2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104.98</v>
      </c>
      <c r="K26" s="128">
        <v>102.5</v>
      </c>
      <c r="L26" s="22">
        <f>IF(K26&lt;&gt;0,K26+'Basic Price Adjustment'!$E49,"")</f>
        <v>101.48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83" t="s">
        <v>302</v>
      </c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232" t="s">
        <v>270</v>
      </c>
      <c r="P3" s="233"/>
      <c r="Q3" s="165" t="s">
        <v>249</v>
      </c>
      <c r="R3" s="166"/>
      <c r="S3" s="58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7"/>
      <c r="J4" s="186"/>
      <c r="K4" s="186"/>
      <c r="L4" s="186"/>
      <c r="M4" s="186"/>
      <c r="N4" s="168"/>
      <c r="O4" s="65"/>
      <c r="P4" s="65"/>
      <c r="Q4" s="194"/>
      <c r="R4" s="195"/>
      <c r="S4" s="71"/>
      <c r="T4" s="53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7" t="s">
        <v>55</v>
      </c>
      <c r="J6" s="168"/>
      <c r="K6" s="167" t="s">
        <v>54</v>
      </c>
      <c r="L6" s="168"/>
      <c r="M6" s="167" t="s">
        <v>56</v>
      </c>
      <c r="N6" s="168"/>
      <c r="O6" s="181" t="s">
        <v>32</v>
      </c>
      <c r="P6" s="182"/>
      <c r="Q6" s="230" t="s">
        <v>148</v>
      </c>
      <c r="R6" s="231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62</v>
      </c>
      <c r="P10" s="25">
        <f>IF(O10&lt;&gt;0,O10+'Basic Price Adjustment'!$E33,"")</f>
        <v>61.26</v>
      </c>
      <c r="Q10" s="129">
        <v>59.2</v>
      </c>
      <c r="R10" s="25">
        <f>IF(Q10&lt;&gt;0,Q10+'Basic Price Adjustment'!$E33,"")</f>
        <v>58.46</v>
      </c>
      <c r="S10" s="129">
        <v>68.25</v>
      </c>
      <c r="T10" s="25">
        <f>IF(S10&lt;&gt;0,S10+'Basic Price Adjustment'!$E33,"")</f>
        <v>67.510000000000005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68</v>
      </c>
      <c r="P11" s="21">
        <f>IF(O11&lt;&gt;0,O11+'Basic Price Adjustment'!$E34,"")</f>
        <v>67.180000000000007</v>
      </c>
      <c r="Q11" s="117">
        <v>62.25</v>
      </c>
      <c r="R11" s="21">
        <f>IF(Q11&lt;&gt;0,Q11+'Basic Price Adjustment'!$E34,"")</f>
        <v>61.43</v>
      </c>
      <c r="S11" s="117">
        <v>68.25</v>
      </c>
      <c r="T11" s="21">
        <f>IF(S11&lt;&gt;0,S11+'Basic Price Adjustment'!$E34,"")</f>
        <v>67.430000000000007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66</v>
      </c>
      <c r="P12" s="22">
        <f>IF(O12&lt;&gt;0,O12+'Basic Price Adjustment'!$E35,"")</f>
        <v>65.08</v>
      </c>
      <c r="Q12" s="117">
        <v>61.65</v>
      </c>
      <c r="R12" s="22">
        <f>IF(Q12&lt;&gt;0,Q12+'Basic Price Adjustment'!$E35,"")</f>
        <v>60.73</v>
      </c>
      <c r="S12" s="117">
        <v>74.25</v>
      </c>
      <c r="T12" s="22">
        <f>IF(S12&lt;&gt;0,S12+'Basic Price Adjustment'!$E35,"")</f>
        <v>73.33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66</v>
      </c>
      <c r="P13" s="21">
        <f>IF(O13&lt;&gt;0,O13+'Basic Price Adjustment'!$E36,"")</f>
        <v>65.08</v>
      </c>
      <c r="Q13" s="117">
        <v>61.65</v>
      </c>
      <c r="R13" s="21">
        <f>IF(Q13&lt;&gt;0,Q13+'Basic Price Adjustment'!$E36,"")</f>
        <v>60.73</v>
      </c>
      <c r="S13" s="117">
        <v>74.25</v>
      </c>
      <c r="T13" s="21">
        <f>IF(S13&lt;&gt;0,S13+'Basic Price Adjustment'!$E36,"")</f>
        <v>73.33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66</v>
      </c>
      <c r="P14" s="22">
        <f>IF(O14&lt;&gt;0,O14+'Basic Price Adjustment'!$E37,"")</f>
        <v>65.05</v>
      </c>
      <c r="Q14" s="117">
        <v>60.8</v>
      </c>
      <c r="R14" s="22">
        <f>IF(Q14&lt;&gt;0,Q14+'Basic Price Adjustment'!$E37,"")</f>
        <v>59.849999999999994</v>
      </c>
      <c r="S14" s="117">
        <v>74.25</v>
      </c>
      <c r="T14" s="22">
        <f>IF(S14&lt;&gt;0,S14+'Basic Price Adjustment'!$E37,"")</f>
        <v>73.3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87</v>
      </c>
      <c r="P15" s="21">
        <f>IF(O15&lt;&gt;0,O15+'Basic Price Adjustment'!$E38,"")</f>
        <v>86.06</v>
      </c>
      <c r="Q15" s="117">
        <v>64.25</v>
      </c>
      <c r="R15" s="21">
        <f>IF(Q15&lt;&gt;0,Q15+'Basic Price Adjustment'!$E38,"")</f>
        <v>63.31</v>
      </c>
      <c r="S15" s="117">
        <v>80.5</v>
      </c>
      <c r="T15" s="21">
        <f>IF(S15&lt;&gt;0,S15+'Basic Price Adjustment'!$E38,"")</f>
        <v>79.56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69</v>
      </c>
      <c r="P16" s="22">
        <f>IF(O16&lt;&gt;0,O16+'Basic Price Adjustment'!$E39,"")</f>
        <v>68.13</v>
      </c>
      <c r="Q16" s="117">
        <v>66.400000000000006</v>
      </c>
      <c r="R16" s="22">
        <f>IF(Q16&lt;&gt;0,Q16+'Basic Price Adjustment'!$E39,"")</f>
        <v>65.53</v>
      </c>
      <c r="S16" s="117">
        <v>75.5</v>
      </c>
      <c r="T16" s="22">
        <f>IF(S16&lt;&gt;0,S16+'Basic Price Adjustment'!$E39,"")</f>
        <v>74.63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73.5</v>
      </c>
      <c r="P17" s="21">
        <f>IF(O17&lt;&gt;0,O17+'Basic Price Adjustment'!$E40,"")</f>
        <v>72.39</v>
      </c>
      <c r="Q17" s="117">
        <v>69.45</v>
      </c>
      <c r="R17" s="21">
        <f>IF(Q17&lt;&gt;0,Q17+'Basic Price Adjustment'!$E40,"")</f>
        <v>68.34</v>
      </c>
      <c r="S17" s="117">
        <v>81</v>
      </c>
      <c r="T17" s="21">
        <f>IF(S17&lt;&gt;0,S17+'Basic Price Adjustment'!$E40,"")</f>
        <v>79.89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75.5</v>
      </c>
      <c r="P18" s="22">
        <f>IF(O18&lt;&gt;0,O18+'Basic Price Adjustment'!$E41,"")</f>
        <v>74.400000000000006</v>
      </c>
      <c r="Q18" s="117">
        <v>72.2</v>
      </c>
      <c r="R18" s="22">
        <f>IF(Q18&lt;&gt;0,Q18+'Basic Price Adjustment'!$E41,"")</f>
        <v>71.100000000000009</v>
      </c>
      <c r="S18" s="117">
        <v>83.5</v>
      </c>
      <c r="T18" s="22">
        <f>IF(S18&lt;&gt;0,S18+'Basic Price Adjustment'!$E41,"")</f>
        <v>82.4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73.5</v>
      </c>
      <c r="P19" s="21">
        <f>IF(O19&lt;&gt;0,O19+'Basic Price Adjustment'!$E42,"")</f>
        <v>72.400000000000006</v>
      </c>
      <c r="Q19" s="117">
        <v>69.45</v>
      </c>
      <c r="R19" s="21">
        <f>IF(Q19&lt;&gt;0,Q19+'Basic Price Adjustment'!$E42,"")</f>
        <v>68.350000000000009</v>
      </c>
      <c r="S19" s="117">
        <v>81</v>
      </c>
      <c r="T19" s="21">
        <f>IF(S19&lt;&gt;0,S19+'Basic Price Adjustment'!$E42,"")</f>
        <v>79.900000000000006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93</v>
      </c>
      <c r="P20" s="22">
        <f>IF(O20&lt;&gt;0,O20+'Basic Price Adjustment'!$E43,"")</f>
        <v>91.92</v>
      </c>
      <c r="Q20" s="117">
        <v>71.3</v>
      </c>
      <c r="R20" s="22">
        <f>IF(Q20&lt;&gt;0,Q20+'Basic Price Adjustment'!$E43,"")</f>
        <v>70.22</v>
      </c>
      <c r="S20" s="117">
        <v>83.5</v>
      </c>
      <c r="T20" s="22">
        <f>IF(S20&lt;&gt;0,S20+'Basic Price Adjustment'!$E43,"")</f>
        <v>82.42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95</v>
      </c>
      <c r="P21" s="21">
        <f>IF(O21&lt;&gt;0,O21+'Basic Price Adjustment'!$E44,"")</f>
        <v>93.66</v>
      </c>
      <c r="Q21" s="117">
        <v>98</v>
      </c>
      <c r="R21" s="21">
        <f>IF(Q21&lt;&gt;0,Q21+'Basic Price Adjustment'!$E44,"")</f>
        <v>96.66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116</v>
      </c>
      <c r="P22" s="22">
        <f>IF(O22&lt;&gt;0,O22+'Basic Price Adjustment'!$E45,"")</f>
        <v>114.73</v>
      </c>
      <c r="Q22" s="117">
        <v>100</v>
      </c>
      <c r="R22" s="22">
        <f>IF(Q22&lt;&gt;0,Q22+'Basic Price Adjustment'!$E45,"")</f>
        <v>98.73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94</v>
      </c>
      <c r="P23" s="21">
        <f>IF(O23&lt;&gt;0,O23+'Basic Price Adjustment'!$E46,"")</f>
        <v>92.71</v>
      </c>
      <c r="Q23" s="117">
        <v>83.05</v>
      </c>
      <c r="R23" s="21">
        <f>IF(Q23&lt;&gt;0,Q23+'Basic Price Adjustment'!$E46,"")</f>
        <v>81.759999999999991</v>
      </c>
      <c r="S23" s="117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120</v>
      </c>
      <c r="P24" s="22">
        <f>IF(O24&lt;&gt;0,O24+'Basic Price Adjustment'!$E47,"")</f>
        <v>118.68</v>
      </c>
      <c r="Q24" s="117">
        <v>85.55</v>
      </c>
      <c r="R24" s="22">
        <f>IF(Q24&lt;&gt;0,Q24+'Basic Price Adjustment'!$E47,"")</f>
        <v>84.23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73</v>
      </c>
      <c r="P25" s="21">
        <f>IF(O25&lt;&gt;0,O25+'Basic Price Adjustment'!$E48,"")</f>
        <v>71.98</v>
      </c>
      <c r="Q25" s="117">
        <v>69.099999999999994</v>
      </c>
      <c r="R25" s="21">
        <f>IF(Q25&lt;&gt;0,Q25+'Basic Price Adjustment'!$E48,"")</f>
        <v>68.08</v>
      </c>
      <c r="S25" s="117">
        <v>79</v>
      </c>
      <c r="T25" s="21">
        <f>IF(S25&lt;&gt;0,S25+'Basic Price Adjustment'!$E48,"")</f>
        <v>77.98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97</v>
      </c>
      <c r="P26" s="22">
        <f>IF(O26&lt;&gt;0,O26+'Basic Price Adjustment'!$E49,"")</f>
        <v>95.98</v>
      </c>
      <c r="Q26" s="117">
        <v>71.3</v>
      </c>
      <c r="R26" s="22">
        <f>IF(Q26&lt;&gt;0,Q26+'Basic Price Adjustment'!$E49,"")</f>
        <v>70.28</v>
      </c>
      <c r="S26" s="117">
        <v>79</v>
      </c>
      <c r="T26" s="22">
        <f>IF(S26&lt;&gt;0,S26+'Basic Price Adjustment'!$E49,"")</f>
        <v>77.98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83" t="s">
        <v>300</v>
      </c>
      <c r="F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58">
        <v>203089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68"/>
      <c r="S4" s="63"/>
      <c r="T4" s="64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66" t="s">
        <v>248</v>
      </c>
      <c r="T5" s="67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94" t="s">
        <v>49</v>
      </c>
      <c r="R6" s="195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64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135</v>
      </c>
      <c r="P7" s="160"/>
      <c r="Q7" s="159" t="s">
        <v>326</v>
      </c>
      <c r="R7" s="160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66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136</v>
      </c>
      <c r="P8" s="162"/>
      <c r="Q8" s="161" t="s">
        <v>327</v>
      </c>
      <c r="R8" s="162"/>
      <c r="S8" s="209">
        <v>-81.530209999999997</v>
      </c>
      <c r="T8" s="210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64.260000000000005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72.95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73.690000000000012</v>
      </c>
      <c r="O10" s="129">
        <v>82</v>
      </c>
      <c r="P10" s="25">
        <f>IF(O10&lt;&gt;0,O10+'Basic Price Adjustment'!$E33,"")</f>
        <v>81.260000000000005</v>
      </c>
      <c r="Q10" s="129">
        <v>85.5</v>
      </c>
      <c r="R10" s="25">
        <f>IF(Q10&lt;&gt;0,Q10+'Basic Price Adjustment'!$E33,"")</f>
        <v>84.76</v>
      </c>
      <c r="S10" s="129">
        <v>91</v>
      </c>
      <c r="T10" s="25">
        <f>IF(S10&lt;&gt;0,S10+'Basic Price Adjustment'!$E33,"")</f>
        <v>90.26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68.180000000000007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77.06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77.540000000000006</v>
      </c>
      <c r="O11" s="117">
        <v>88</v>
      </c>
      <c r="P11" s="21">
        <f>IF(O11&lt;&gt;0,O11+'Basic Price Adjustment'!$E34,"")</f>
        <v>87.18</v>
      </c>
      <c r="Q11" s="117">
        <v>88.75</v>
      </c>
      <c r="R11" s="21">
        <f>IF(Q11&lt;&gt;0,Q11+'Basic Price Adjustment'!$E34,"")</f>
        <v>87.93</v>
      </c>
      <c r="S11" s="117">
        <v>94</v>
      </c>
      <c r="T11" s="21">
        <f>IF(S11&lt;&gt;0,S11+'Basic Price Adjustment'!$E34,"")</f>
        <v>93.18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67.08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77.239999999999995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77.38</v>
      </c>
      <c r="O12" s="117">
        <v>88</v>
      </c>
      <c r="P12" s="22">
        <f>IF(O12&lt;&gt;0,O12+'Basic Price Adjustment'!$E35,"")</f>
        <v>87.08</v>
      </c>
      <c r="Q12" s="117">
        <v>88</v>
      </c>
      <c r="R12" s="22">
        <f>IF(Q12&lt;&gt;0,Q12+'Basic Price Adjustment'!$E35,"")</f>
        <v>87.08</v>
      </c>
      <c r="S12" s="117">
        <v>94</v>
      </c>
      <c r="T12" s="22">
        <f>IF(S12&lt;&gt;0,S12+'Basic Price Adjustment'!$E35,"")</f>
        <v>93.08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67.08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77.239999999999995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77.38</v>
      </c>
      <c r="O13" s="117">
        <v>88</v>
      </c>
      <c r="P13" s="21">
        <f>IF(O13&lt;&gt;0,O13+'Basic Price Adjustment'!$E36,"")</f>
        <v>87.08</v>
      </c>
      <c r="Q13" s="117">
        <v>88</v>
      </c>
      <c r="R13" s="21">
        <f>IF(Q13&lt;&gt;0,Q13+'Basic Price Adjustment'!$E36,"")</f>
        <v>87.08</v>
      </c>
      <c r="S13" s="117">
        <v>94</v>
      </c>
      <c r="T13" s="21">
        <f>IF(S13&lt;&gt;0,S13+'Basic Price Adjustment'!$E36,"")</f>
        <v>93.08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68.05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77.41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77.41</v>
      </c>
      <c r="O14" s="117">
        <v>88</v>
      </c>
      <c r="P14" s="22">
        <f>IF(O14&lt;&gt;0,O14+'Basic Price Adjustment'!$E37,"")</f>
        <v>87.05</v>
      </c>
      <c r="Q14" s="117">
        <v>89.25</v>
      </c>
      <c r="R14" s="22">
        <f>IF(Q14&lt;&gt;0,Q14+'Basic Price Adjustment'!$E37,"")</f>
        <v>88.3</v>
      </c>
      <c r="S14" s="117">
        <v>95</v>
      </c>
      <c r="T14" s="22">
        <f>IF(S14&lt;&gt;0,S14+'Basic Price Adjustment'!$E37,"")</f>
        <v>94.05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73.06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81.41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81.41</v>
      </c>
      <c r="O15" s="117">
        <v>100</v>
      </c>
      <c r="P15" s="21">
        <f>IF(O15&lt;&gt;0,O15+'Basic Price Adjustment'!$E38,"")</f>
        <v>99.06</v>
      </c>
      <c r="Q15" s="117">
        <v>102.75</v>
      </c>
      <c r="R15" s="21">
        <f>IF(Q15&lt;&gt;0,Q15+'Basic Price Adjustment'!$E38,"")</f>
        <v>101.81</v>
      </c>
      <c r="S15" s="117">
        <v>109</v>
      </c>
      <c r="T15" s="21">
        <f>IF(S15&lt;&gt;0,S15+'Basic Price Adjustment'!$E38,"")</f>
        <v>108.06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70.929999999999993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77.319999999999993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77.459999999999994</v>
      </c>
      <c r="O16" s="117">
        <v>88</v>
      </c>
      <c r="P16" s="22">
        <f>IF(O16&lt;&gt;0,O16+'Basic Price Adjustment'!$E39,"")</f>
        <v>87.13</v>
      </c>
      <c r="Q16" s="117">
        <v>89.25</v>
      </c>
      <c r="R16" s="22">
        <f>IF(Q16&lt;&gt;0,Q16+'Basic Price Adjustment'!$E39,"")</f>
        <v>88.38</v>
      </c>
      <c r="S16" s="117">
        <v>95</v>
      </c>
      <c r="T16" s="22">
        <f>IF(S16&lt;&gt;0,S16+'Basic Price Adjustment'!$E39,"")</f>
        <v>94.13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74.89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82.19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82.19</v>
      </c>
      <c r="O17" s="117">
        <v>92</v>
      </c>
      <c r="P17" s="21">
        <f>IF(O17&lt;&gt;0,O17+'Basic Price Adjustment'!$E40,"")</f>
        <v>90.89</v>
      </c>
      <c r="Q17" s="117">
        <v>92.25</v>
      </c>
      <c r="R17" s="21">
        <f>IF(Q17&lt;&gt;0,Q17+'Basic Price Adjustment'!$E40,"")</f>
        <v>91.14</v>
      </c>
      <c r="S17" s="117">
        <v>98</v>
      </c>
      <c r="T17" s="21">
        <f>IF(S17&lt;&gt;0,S17+'Basic Price Adjustment'!$E40,"")</f>
        <v>96.89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79.2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87.440000000000012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87.440000000000012</v>
      </c>
      <c r="O18" s="117">
        <v>103</v>
      </c>
      <c r="P18" s="22">
        <f>IF(O18&lt;&gt;0,O18+'Basic Price Adjustment'!$E41,"")</f>
        <v>101.9</v>
      </c>
      <c r="Q18" s="117">
        <v>102.75</v>
      </c>
      <c r="R18" s="22">
        <f>IF(Q18&lt;&gt;0,Q18+'Basic Price Adjustment'!$E41,"")</f>
        <v>101.65</v>
      </c>
      <c r="S18" s="117">
        <v>109</v>
      </c>
      <c r="T18" s="22">
        <f>IF(S18&lt;&gt;0,S18+'Basic Price Adjustment'!$E41,"")</f>
        <v>107.9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74.900000000000006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82.210000000000008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82.210000000000008</v>
      </c>
      <c r="O19" s="117">
        <v>92</v>
      </c>
      <c r="P19" s="21">
        <f>IF(O19&lt;&gt;0,O19+'Basic Price Adjustment'!$E42,"")</f>
        <v>90.9</v>
      </c>
      <c r="Q19" s="117">
        <v>91.5</v>
      </c>
      <c r="R19" s="21">
        <f>IF(Q19&lt;&gt;0,Q19+'Basic Price Adjustment'!$E42,"")</f>
        <v>90.4</v>
      </c>
      <c r="S19" s="117">
        <v>97</v>
      </c>
      <c r="T19" s="21">
        <f>IF(S19&lt;&gt;0,S19+'Basic Price Adjustment'!$E42,"")</f>
        <v>95.9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76.92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87.62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101.75</v>
      </c>
      <c r="R20" s="22">
        <f>IF(Q20&lt;&gt;0,Q20+'Basic Price Adjustment'!$E43,"")</f>
        <v>100.67</v>
      </c>
      <c r="S20" s="117">
        <v>108</v>
      </c>
      <c r="T20" s="22">
        <f>IF(S20&lt;&gt;0,S20+'Basic Price Adjustment'!$E43,"")</f>
        <v>106.92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102.66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103.27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110.83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102.66</v>
      </c>
      <c r="S21" s="117">
        <v>111</v>
      </c>
      <c r="T21" s="21">
        <f>IF(S21&lt;&gt;0,S21+'Basic Price Adjustment'!$E44,"")</f>
        <v>109.66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105.73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106.08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113.79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102.73</v>
      </c>
      <c r="S22" s="117">
        <v>111</v>
      </c>
      <c r="T22" s="22">
        <f>IF(S22&lt;&gt;0,S22+'Basic Price Adjustment'!$E45,"")</f>
        <v>109.73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91.71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99.58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108.99</v>
      </c>
      <c r="O23" s="117">
        <v>102</v>
      </c>
      <c r="P23" s="21">
        <f>IF(O23&lt;&gt;0,O23+'Basic Price Adjustment'!$E46,"")</f>
        <v>100.71</v>
      </c>
      <c r="Q23" s="117">
        <v>104</v>
      </c>
      <c r="R23" s="21">
        <f>IF(Q23&lt;&gt;0,Q23+'Basic Price Adjustment'!$E46,"")</f>
        <v>102.71</v>
      </c>
      <c r="S23" s="117">
        <v>111</v>
      </c>
      <c r="T23" s="21">
        <f>IF(S23&lt;&gt;0,S23+'Basic Price Adjustment'!$E46,"")</f>
        <v>109.71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95.68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103.01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110.05000000000001</v>
      </c>
      <c r="O24" s="117">
        <v>104</v>
      </c>
      <c r="P24" s="22">
        <f>IF(O24&lt;&gt;0,O24+'Basic Price Adjustment'!$E47,"")</f>
        <v>102.68</v>
      </c>
      <c r="Q24" s="117">
        <v>104</v>
      </c>
      <c r="R24" s="22">
        <f>IF(Q24&lt;&gt;0,Q24+'Basic Price Adjustment'!$E47,"")</f>
        <v>102.68</v>
      </c>
      <c r="S24" s="117">
        <v>111</v>
      </c>
      <c r="T24" s="22">
        <f>IF(S24&lt;&gt;0,S24+'Basic Price Adjustment'!$E47,"")</f>
        <v>109.68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80.38000000000001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88.43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92.070000000000007</v>
      </c>
      <c r="O25" s="117">
        <v>96</v>
      </c>
      <c r="P25" s="21">
        <f>IF(O25&lt;&gt;0,O25+'Basic Price Adjustment'!$E48,"")</f>
        <v>94.98</v>
      </c>
      <c r="Q25" s="117">
        <v>94.25</v>
      </c>
      <c r="R25" s="21">
        <f>IF(Q25&lt;&gt;0,Q25+'Basic Price Adjustment'!$E48,"")</f>
        <v>93.23</v>
      </c>
      <c r="S25" s="117">
        <v>100</v>
      </c>
      <c r="T25" s="21">
        <f>IF(S25&lt;&gt;0,S25+'Basic Price Adjustment'!$E48,"")</f>
        <v>98.98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80.38000000000001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91.31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104.75</v>
      </c>
      <c r="R26" s="22">
        <f>IF(Q26&lt;&gt;0,Q26+'Basic Price Adjustment'!$E49,"")</f>
        <v>103.73</v>
      </c>
      <c r="S26" s="117">
        <v>112</v>
      </c>
      <c r="T26" s="22">
        <f>IF(S26&lt;&gt;0,S26+'Basic Price Adjustment'!$E49,"")</f>
        <v>110.98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213.74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121.24</v>
      </c>
      <c r="S27" s="29">
        <v>129</v>
      </c>
      <c r="T27" s="21">
        <f>IF(S27&lt;&gt;0,S27+'Basic Price Adjustment'!$E50,"")</f>
        <v>127.74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103.66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111.16</v>
      </c>
      <c r="S28" s="143">
        <v>120</v>
      </c>
      <c r="T28" s="26">
        <f>IF(S28&lt;&gt;0,S28+'Basic Price Adjustment'!$E51,"")</f>
        <v>118.66</v>
      </c>
    </row>
  </sheetData>
  <mergeCells count="45">
    <mergeCell ref="Q2:R2"/>
    <mergeCell ref="Q4:R4"/>
    <mergeCell ref="Q6:R6"/>
    <mergeCell ref="O3:R3"/>
    <mergeCell ref="O5:R5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97" t="s">
        <v>299</v>
      </c>
      <c r="J2" s="197"/>
      <c r="K2" s="137"/>
      <c r="L2" s="137"/>
      <c r="M2" s="183" t="s">
        <v>298</v>
      </c>
      <c r="N2" s="183"/>
      <c r="O2" s="183"/>
      <c r="P2" s="183"/>
      <c r="Q2" s="183"/>
      <c r="R2" s="183"/>
      <c r="S2" s="183"/>
      <c r="T2" s="183"/>
    </row>
    <row r="3" spans="1:2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31</v>
      </c>
      <c r="J6" s="182"/>
      <c r="K6" s="181" t="s">
        <v>32</v>
      </c>
      <c r="L6" s="182"/>
      <c r="M6" s="181" t="s">
        <v>40</v>
      </c>
      <c r="N6" s="182"/>
      <c r="O6" s="181" t="s">
        <v>41</v>
      </c>
      <c r="P6" s="182"/>
      <c r="Q6" s="181" t="s">
        <v>124</v>
      </c>
      <c r="R6" s="182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42</v>
      </c>
      <c r="J7" s="160"/>
      <c r="K7" s="159" t="s">
        <v>89</v>
      </c>
      <c r="L7" s="160"/>
      <c r="M7" s="159" t="s">
        <v>43</v>
      </c>
      <c r="N7" s="160"/>
      <c r="O7" s="159" t="s">
        <v>16</v>
      </c>
      <c r="P7" s="160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37</v>
      </c>
      <c r="J8" s="162"/>
      <c r="K8" s="161" t="s">
        <v>100</v>
      </c>
      <c r="L8" s="162"/>
      <c r="M8" s="161" t="s">
        <v>44</v>
      </c>
      <c r="N8" s="162"/>
      <c r="O8" s="161" t="s">
        <v>45</v>
      </c>
      <c r="P8" s="162"/>
      <c r="Q8" s="207">
        <v>-81.750870000000006</v>
      </c>
      <c r="R8" s="208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82</v>
      </c>
      <c r="F10" s="25">
        <f>IF(E10&lt;&gt;0,E10+'Basic Price Adjustment'!$E33,"")</f>
        <v>81.260000000000005</v>
      </c>
      <c r="G10" s="129">
        <v>85.5</v>
      </c>
      <c r="H10" s="25">
        <f>IF(G10&lt;&gt;0,G10+'Basic Price Adjustment'!$E33,"")</f>
        <v>84.76</v>
      </c>
      <c r="I10" s="129">
        <v>72</v>
      </c>
      <c r="J10" s="25">
        <f>IF(I10&lt;&gt;0,I10+'Basic Price Adjustment'!$E33,"")</f>
        <v>71.260000000000005</v>
      </c>
      <c r="K10" s="129">
        <v>62</v>
      </c>
      <c r="L10" s="25">
        <f>IF(K10&lt;&gt;0,K10+'Basic Price Adjustment'!$E33,"")</f>
        <v>61.26</v>
      </c>
      <c r="M10" s="129">
        <v>86.5</v>
      </c>
      <c r="N10" s="25">
        <f>IF(M10&lt;&gt;0,M10+'Basic Price Adjustment'!$E33,"")</f>
        <v>85.76</v>
      </c>
      <c r="O10" s="129">
        <v>86.5</v>
      </c>
      <c r="P10" s="25">
        <f>IF(O10&lt;&gt;0,O10+'Basic Price Adjustment'!$E33,"")</f>
        <v>85.76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90.26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88</v>
      </c>
      <c r="F11" s="21">
        <f>IF(E11&lt;&gt;0,E11+'Basic Price Adjustment'!$E34,"")</f>
        <v>87.18</v>
      </c>
      <c r="G11" s="117">
        <v>88.75</v>
      </c>
      <c r="H11" s="21">
        <f>IF(G11&lt;&gt;0,G11+'Basic Price Adjustment'!$E34,"")</f>
        <v>87.93</v>
      </c>
      <c r="I11" s="117">
        <v>79</v>
      </c>
      <c r="J11" s="21">
        <f>IF(I11&lt;&gt;0,I11+'Basic Price Adjustment'!$E34,"")</f>
        <v>78.180000000000007</v>
      </c>
      <c r="K11" s="117">
        <v>68</v>
      </c>
      <c r="L11" s="21">
        <f>IF(K11&lt;&gt;0,K11+'Basic Price Adjustment'!$E34,"")</f>
        <v>67.180000000000007</v>
      </c>
      <c r="M11" s="117">
        <v>86.5</v>
      </c>
      <c r="N11" s="21">
        <f>IF(M11&lt;&gt;0,M11+'Basic Price Adjustment'!$E34,"")</f>
        <v>85.68</v>
      </c>
      <c r="O11" s="117">
        <v>86.5</v>
      </c>
      <c r="P11" s="21">
        <f>IF(O11&lt;&gt;0,O11+'Basic Price Adjustment'!$E34,"")</f>
        <v>85.68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93.18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88</v>
      </c>
      <c r="F12" s="22">
        <f>IF(E12&lt;&gt;0,E12+'Basic Price Adjustment'!$E35,"")</f>
        <v>87.08</v>
      </c>
      <c r="G12" s="117">
        <v>88</v>
      </c>
      <c r="H12" s="22">
        <f>IF(G12&lt;&gt;0,G12+'Basic Price Adjustment'!$E35,"")</f>
        <v>87.08</v>
      </c>
      <c r="I12" s="117">
        <v>77</v>
      </c>
      <c r="J12" s="22">
        <f>IF(I12&lt;&gt;0,I12+'Basic Price Adjustment'!$E35,"")</f>
        <v>76.08</v>
      </c>
      <c r="K12" s="117">
        <v>66</v>
      </c>
      <c r="L12" s="22">
        <f>IF(K12&lt;&gt;0,K12+'Basic Price Adjustment'!$E35,"")</f>
        <v>65.08</v>
      </c>
      <c r="M12" s="117">
        <v>88</v>
      </c>
      <c r="N12" s="22">
        <f>IF(M12&lt;&gt;0,M12+'Basic Price Adjustment'!$E35,"")</f>
        <v>87.08</v>
      </c>
      <c r="O12" s="117">
        <v>88</v>
      </c>
      <c r="P12" s="22">
        <f>IF(O12&lt;&gt;0,O12+'Basic Price Adjustment'!$E35,"")</f>
        <v>87.08</v>
      </c>
      <c r="Q12" s="117">
        <v>96</v>
      </c>
      <c r="R12" s="22">
        <f>IF(Q12&lt;&gt;0,Q12+'Basic Price Adjustment'!$E35,"")</f>
        <v>95.08</v>
      </c>
      <c r="S12" s="117">
        <v>94</v>
      </c>
      <c r="T12" s="22">
        <f>IF(S12&lt;&gt;0,S12+'Basic Price Adjustment'!$E35,"")</f>
        <v>93.08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88</v>
      </c>
      <c r="F13" s="21">
        <f>IF(E13&lt;&gt;0,E13+'Basic Price Adjustment'!$E36,"")</f>
        <v>87.08</v>
      </c>
      <c r="G13" s="117">
        <v>88</v>
      </c>
      <c r="H13" s="21">
        <f>IF(G13&lt;&gt;0,G13+'Basic Price Adjustment'!$E36,"")</f>
        <v>87.08</v>
      </c>
      <c r="I13" s="117">
        <v>77</v>
      </c>
      <c r="J13" s="21">
        <f>IF(I13&lt;&gt;0,I13+'Basic Price Adjustment'!$E36,"")</f>
        <v>76.08</v>
      </c>
      <c r="K13" s="117">
        <v>66</v>
      </c>
      <c r="L13" s="21">
        <f>IF(K13&lt;&gt;0,K13+'Basic Price Adjustment'!$E36,"")</f>
        <v>65.08</v>
      </c>
      <c r="M13" s="117">
        <v>88</v>
      </c>
      <c r="N13" s="21">
        <f>IF(M13&lt;&gt;0,M13+'Basic Price Adjustment'!$E36,"")</f>
        <v>87.08</v>
      </c>
      <c r="O13" s="117">
        <v>88</v>
      </c>
      <c r="P13" s="21">
        <f>IF(O13&lt;&gt;0,O13+'Basic Price Adjustment'!$E36,"")</f>
        <v>87.08</v>
      </c>
      <c r="Q13" s="117">
        <v>96</v>
      </c>
      <c r="R13" s="21">
        <f>IF(Q13&lt;&gt;0,Q13+'Basic Price Adjustment'!$E36,"")</f>
        <v>95.08</v>
      </c>
      <c r="S13" s="117">
        <v>94</v>
      </c>
      <c r="T13" s="21">
        <f>IF(S13&lt;&gt;0,S13+'Basic Price Adjustment'!$E36,"")</f>
        <v>93.08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88</v>
      </c>
      <c r="F14" s="22">
        <f>IF(E14&lt;&gt;0,E14+'Basic Price Adjustment'!$E37,"")</f>
        <v>87.05</v>
      </c>
      <c r="G14" s="117">
        <v>89.25</v>
      </c>
      <c r="H14" s="22">
        <f>IF(G14&lt;&gt;0,G14+'Basic Price Adjustment'!$E37,"")</f>
        <v>88.3</v>
      </c>
      <c r="I14" s="117">
        <v>77</v>
      </c>
      <c r="J14" s="22">
        <f>IF(I14&lt;&gt;0,I14+'Basic Price Adjustment'!$E37,"")</f>
        <v>76.05</v>
      </c>
      <c r="K14" s="117">
        <v>66</v>
      </c>
      <c r="L14" s="22">
        <f>IF(K14&lt;&gt;0,K14+'Basic Price Adjustment'!$E37,"")</f>
        <v>65.05</v>
      </c>
      <c r="M14" s="117">
        <v>88</v>
      </c>
      <c r="N14" s="22">
        <f>IF(M14&lt;&gt;0,M14+'Basic Price Adjustment'!$E37,"")</f>
        <v>87.05</v>
      </c>
      <c r="O14" s="117">
        <v>88</v>
      </c>
      <c r="P14" s="22">
        <f>IF(O14&lt;&gt;0,O14+'Basic Price Adjustment'!$E37,"")</f>
        <v>87.05</v>
      </c>
      <c r="Q14" s="117">
        <v>96</v>
      </c>
      <c r="R14" s="22">
        <f>IF(Q14&lt;&gt;0,Q14+'Basic Price Adjustment'!$E37,"")</f>
        <v>95.05</v>
      </c>
      <c r="S14" s="117">
        <v>95</v>
      </c>
      <c r="T14" s="22">
        <f>IF(S14&lt;&gt;0,S14+'Basic Price Adjustment'!$E37,"")</f>
        <v>94.05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100</v>
      </c>
      <c r="F15" s="21">
        <f>IF(E15&lt;&gt;0,E15+'Basic Price Adjustment'!$E38,"")</f>
        <v>99.06</v>
      </c>
      <c r="G15" s="117">
        <v>102.75</v>
      </c>
      <c r="H15" s="21">
        <f>IF(G15&lt;&gt;0,G15+'Basic Price Adjustment'!$E38,"")</f>
        <v>101.81</v>
      </c>
      <c r="I15" s="117">
        <v>92</v>
      </c>
      <c r="J15" s="21">
        <f>IF(I15&lt;&gt;0,I15+'Basic Price Adjustment'!$E38,"")</f>
        <v>91.06</v>
      </c>
      <c r="K15" s="117">
        <v>87</v>
      </c>
      <c r="L15" s="21">
        <f>IF(K15&lt;&gt;0,K15+'Basic Price Adjustment'!$E38,"")</f>
        <v>86.06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108.06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88</v>
      </c>
      <c r="F16" s="22">
        <f>IF(E16&lt;&gt;0,E16+'Basic Price Adjustment'!$E39,"")</f>
        <v>87.13</v>
      </c>
      <c r="G16" s="117">
        <v>89.25</v>
      </c>
      <c r="H16" s="22">
        <f>IF(G16&lt;&gt;0,G16+'Basic Price Adjustment'!$E39,"")</f>
        <v>88.38</v>
      </c>
      <c r="I16" s="117">
        <v>79</v>
      </c>
      <c r="J16" s="22">
        <f>IF(I16&lt;&gt;0,I16+'Basic Price Adjustment'!$E39,"")</f>
        <v>78.13</v>
      </c>
      <c r="K16" s="117">
        <v>69</v>
      </c>
      <c r="L16" s="22">
        <f>IF(K16&lt;&gt;0,K16+'Basic Price Adjustment'!$E39,"")</f>
        <v>68.13</v>
      </c>
      <c r="M16" s="117">
        <v>91.5</v>
      </c>
      <c r="N16" s="22">
        <f>IF(M16&lt;&gt;0,M16+'Basic Price Adjustment'!$E39,"")</f>
        <v>90.63</v>
      </c>
      <c r="O16" s="117">
        <v>91.5</v>
      </c>
      <c r="P16" s="22">
        <f>IF(O16&lt;&gt;0,O16+'Basic Price Adjustment'!$E39,"")</f>
        <v>90.63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94.13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92</v>
      </c>
      <c r="F17" s="21">
        <f>IF(E17&lt;&gt;0,E17+'Basic Price Adjustment'!$E40,"")</f>
        <v>90.89</v>
      </c>
      <c r="G17" s="117">
        <v>92.25</v>
      </c>
      <c r="H17" s="21">
        <f>IF(G17&lt;&gt;0,G17+'Basic Price Adjustment'!$E40,"")</f>
        <v>91.14</v>
      </c>
      <c r="I17" s="117">
        <v>80.5</v>
      </c>
      <c r="J17" s="21">
        <f>IF(I17&lt;&gt;0,I17+'Basic Price Adjustment'!$E40,"")</f>
        <v>79.39</v>
      </c>
      <c r="K17" s="117">
        <v>73.5</v>
      </c>
      <c r="L17" s="21">
        <f>IF(K17&lt;&gt;0,K17+'Basic Price Adjustment'!$E40,"")</f>
        <v>72.39</v>
      </c>
      <c r="M17" s="117">
        <v>95.5</v>
      </c>
      <c r="N17" s="21">
        <f>IF(M17&lt;&gt;0,M17+'Basic Price Adjustment'!$E40,"")</f>
        <v>94.39</v>
      </c>
      <c r="O17" s="117">
        <v>95.5</v>
      </c>
      <c r="P17" s="21">
        <f>IF(O17&lt;&gt;0,O17+'Basic Price Adjustment'!$E40,"")</f>
        <v>94.39</v>
      </c>
      <c r="Q17" s="117">
        <v>100</v>
      </c>
      <c r="R17" s="21">
        <f>IF(Q17&lt;&gt;0,Q17+'Basic Price Adjustment'!$E40,"")</f>
        <v>98.89</v>
      </c>
      <c r="S17" s="117">
        <v>98</v>
      </c>
      <c r="T17" s="21">
        <f>IF(S17&lt;&gt;0,S17+'Basic Price Adjustment'!$E40,"")</f>
        <v>96.89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103</v>
      </c>
      <c r="F18" s="22">
        <f>IF(E18&lt;&gt;0,E18+'Basic Price Adjustment'!$E41,"")</f>
        <v>101.9</v>
      </c>
      <c r="G18" s="117">
        <v>102.75</v>
      </c>
      <c r="H18" s="22">
        <f>IF(G18&lt;&gt;0,G18+'Basic Price Adjustment'!$E41,"")</f>
        <v>101.65</v>
      </c>
      <c r="I18" s="117">
        <v>82.5</v>
      </c>
      <c r="J18" s="22">
        <f>IF(I18&lt;&gt;0,I18+'Basic Price Adjustment'!$E41,"")</f>
        <v>81.400000000000006</v>
      </c>
      <c r="K18" s="117">
        <v>75.5</v>
      </c>
      <c r="L18" s="22">
        <f>IF(K18&lt;&gt;0,K18+'Basic Price Adjustment'!$E41,"")</f>
        <v>74.400000000000006</v>
      </c>
      <c r="M18" s="117">
        <v>107.5</v>
      </c>
      <c r="N18" s="22">
        <f>IF(M18&lt;&gt;0,M18+'Basic Price Adjustment'!$E41,"")</f>
        <v>106.4</v>
      </c>
      <c r="O18" s="117">
        <v>107.5</v>
      </c>
      <c r="P18" s="22">
        <f>IF(O18&lt;&gt;0,O18+'Basic Price Adjustment'!$E41,"")</f>
        <v>106.4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107.9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92</v>
      </c>
      <c r="F19" s="21">
        <f>IF(E19&lt;&gt;0,E19+'Basic Price Adjustment'!$E42,"")</f>
        <v>90.9</v>
      </c>
      <c r="G19" s="117">
        <v>91.5</v>
      </c>
      <c r="H19" s="21">
        <f>IF(G19&lt;&gt;0,G19+'Basic Price Adjustment'!$E42,"")</f>
        <v>90.4</v>
      </c>
      <c r="I19" s="117">
        <v>80.5</v>
      </c>
      <c r="J19" s="21">
        <f>IF(I19&lt;&gt;0,I19+'Basic Price Adjustment'!$E42,"")</f>
        <v>79.400000000000006</v>
      </c>
      <c r="K19" s="117">
        <v>73.5</v>
      </c>
      <c r="L19" s="21">
        <f>IF(K19&lt;&gt;0,K19+'Basic Price Adjustment'!$E42,"")</f>
        <v>72.400000000000006</v>
      </c>
      <c r="M19" s="117">
        <v>95.5</v>
      </c>
      <c r="N19" s="21">
        <f>IF(M19&lt;&gt;0,M19+'Basic Price Adjustment'!$E42,"")</f>
        <v>94.4</v>
      </c>
      <c r="O19" s="117">
        <v>95.5</v>
      </c>
      <c r="P19" s="21">
        <f>IF(O19&lt;&gt;0,O19+'Basic Price Adjustment'!$E42,"")</f>
        <v>94.4</v>
      </c>
      <c r="Q19" s="117">
        <v>100</v>
      </c>
      <c r="R19" s="21">
        <f>IF(Q19&lt;&gt;0,Q19+'Basic Price Adjustment'!$E42,"")</f>
        <v>98.9</v>
      </c>
      <c r="S19" s="117">
        <v>97</v>
      </c>
      <c r="T19" s="21">
        <f>IF(S19&lt;&gt;0,S19+'Basic Price Adjustment'!$E42,"")</f>
        <v>95.9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100</v>
      </c>
      <c r="F20" s="22">
        <f>IF(E20&lt;&gt;0,E20+'Basic Price Adjustment'!$E43,"")</f>
        <v>98.92</v>
      </c>
      <c r="G20" s="117">
        <v>101.75</v>
      </c>
      <c r="H20" s="22">
        <f>IF(G20&lt;&gt;0,G20+'Basic Price Adjustment'!$E43,"")</f>
        <v>100.67</v>
      </c>
      <c r="I20" s="117">
        <v>100</v>
      </c>
      <c r="J20" s="22">
        <f>IF(I20&lt;&gt;0,I20+'Basic Price Adjustment'!$E43,"")</f>
        <v>98.92</v>
      </c>
      <c r="K20" s="117">
        <v>93</v>
      </c>
      <c r="L20" s="22">
        <f>IF(K20&lt;&gt;0,K20+'Basic Price Adjustment'!$E43,"")</f>
        <v>91.92</v>
      </c>
      <c r="M20" s="117">
        <v>104.5</v>
      </c>
      <c r="N20" s="22">
        <f>IF(M20&lt;&gt;0,M20+'Basic Price Adjustment'!$E43,"")</f>
        <v>103.42</v>
      </c>
      <c r="O20" s="117">
        <v>104.5</v>
      </c>
      <c r="P20" s="22">
        <f>IF(O20&lt;&gt;0,O20+'Basic Price Adjustment'!$E43,"")</f>
        <v>103.42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106.92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102.66</v>
      </c>
      <c r="I21" s="117">
        <v>112</v>
      </c>
      <c r="J21" s="21">
        <f>IF(I21&lt;&gt;0,I21+'Basic Price Adjustment'!$E44,"")</f>
        <v>110.66</v>
      </c>
      <c r="K21" s="117">
        <v>95</v>
      </c>
      <c r="L21" s="21">
        <f>IF(K21&lt;&gt;0,K21+'Basic Price Adjustment'!$E44,"")</f>
        <v>93.66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109.66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102.73</v>
      </c>
      <c r="I22" s="117">
        <v>124</v>
      </c>
      <c r="J22" s="22">
        <f>IF(I22&lt;&gt;0,I22+'Basic Price Adjustment'!$E45,"")</f>
        <v>122.73</v>
      </c>
      <c r="K22" s="117">
        <v>116</v>
      </c>
      <c r="L22" s="22">
        <f>IF(K22&lt;&gt;0,K22+'Basic Price Adjustment'!$E45,"")</f>
        <v>114.73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109.73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102</v>
      </c>
      <c r="F23" s="21">
        <f>IF(E23&lt;&gt;0,E23+'Basic Price Adjustment'!$E46,"")</f>
        <v>100.71</v>
      </c>
      <c r="G23" s="117">
        <v>104</v>
      </c>
      <c r="H23" s="21">
        <f>IF(G23&lt;&gt;0,G23+'Basic Price Adjustment'!$E46,"")</f>
        <v>102.71</v>
      </c>
      <c r="I23" s="117">
        <v>110</v>
      </c>
      <c r="J23" s="21">
        <f>IF(I23&lt;&gt;0,I23+'Basic Price Adjustment'!$E46,"")</f>
        <v>108.71</v>
      </c>
      <c r="K23" s="117">
        <v>94</v>
      </c>
      <c r="L23" s="21">
        <f>IF(K23&lt;&gt;0,K23+'Basic Price Adjustment'!$E46,"")</f>
        <v>92.71</v>
      </c>
      <c r="M23" s="117">
        <v>113.5</v>
      </c>
      <c r="N23" s="21">
        <f>IF(M23&lt;&gt;0,M23+'Basic Price Adjustment'!$E46,"")</f>
        <v>112.21</v>
      </c>
      <c r="O23" s="117">
        <v>113.5</v>
      </c>
      <c r="P23" s="21">
        <f>IF(O23&lt;&gt;0,O23+'Basic Price Adjustment'!$E46,"")</f>
        <v>112.21</v>
      </c>
      <c r="Q23" s="117">
        <v>110</v>
      </c>
      <c r="R23" s="21">
        <f>IF(Q23&lt;&gt;0,Q23+'Basic Price Adjustment'!$E46,"")</f>
        <v>108.71</v>
      </c>
      <c r="S23" s="117">
        <v>111</v>
      </c>
      <c r="T23" s="21">
        <f>IF(S23&lt;&gt;0,S23+'Basic Price Adjustment'!$E46,"")</f>
        <v>109.71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104</v>
      </c>
      <c r="F24" s="22">
        <f>IF(E24&lt;&gt;0,E24+'Basic Price Adjustment'!$E47,"")</f>
        <v>102.68</v>
      </c>
      <c r="G24" s="117">
        <v>104</v>
      </c>
      <c r="H24" s="22">
        <f>IF(G24&lt;&gt;0,G24+'Basic Price Adjustment'!$E47,"")</f>
        <v>102.68</v>
      </c>
      <c r="I24" s="117">
        <v>121</v>
      </c>
      <c r="J24" s="22">
        <f>IF(I24&lt;&gt;0,I24+'Basic Price Adjustment'!$E47,"")</f>
        <v>119.68</v>
      </c>
      <c r="K24" s="117">
        <v>120</v>
      </c>
      <c r="L24" s="22">
        <f>IF(K24&lt;&gt;0,K24+'Basic Price Adjustment'!$E47,"")</f>
        <v>118.68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109.68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</v>
      </c>
      <c r="F25" s="21">
        <f>IF(E25&lt;&gt;0,E25+'Basic Price Adjustment'!$E48,"")</f>
        <v>94.98</v>
      </c>
      <c r="G25" s="117">
        <v>94.25</v>
      </c>
      <c r="H25" s="21">
        <f>IF(G25&lt;&gt;0,G25+'Basic Price Adjustment'!$E48,"")</f>
        <v>93.23</v>
      </c>
      <c r="I25" s="117">
        <v>80</v>
      </c>
      <c r="J25" s="21">
        <f>IF(I25&lt;&gt;0,I25+'Basic Price Adjustment'!$E48,"")</f>
        <v>78.98</v>
      </c>
      <c r="K25" s="117">
        <v>73</v>
      </c>
      <c r="L25" s="21">
        <f>IF(K25&lt;&gt;0,K25+'Basic Price Adjustment'!$E48,"")</f>
        <v>71.98</v>
      </c>
      <c r="M25" s="117">
        <v>103.5</v>
      </c>
      <c r="N25" s="21">
        <f>IF(M25&lt;&gt;0,M25+'Basic Price Adjustment'!$E48,"")</f>
        <v>102.48</v>
      </c>
      <c r="O25" s="117">
        <v>103.5</v>
      </c>
      <c r="P25" s="21">
        <f>IF(O25&lt;&gt;0,O25+'Basic Price Adjustment'!$E48,"")</f>
        <v>102.48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98.98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102</v>
      </c>
      <c r="F26" s="22">
        <f>IF(E26&lt;&gt;0,E26+'Basic Price Adjustment'!$E49,"")</f>
        <v>100.98</v>
      </c>
      <c r="G26" s="117">
        <v>104.75</v>
      </c>
      <c r="H26" s="22">
        <f>IF(G26&lt;&gt;0,G26+'Basic Price Adjustment'!$E49,"")</f>
        <v>103.73</v>
      </c>
      <c r="I26" s="117">
        <v>102</v>
      </c>
      <c r="J26" s="22">
        <f>IF(I26&lt;&gt;0,I26+'Basic Price Adjustment'!$E49,"")</f>
        <v>100.98</v>
      </c>
      <c r="K26" s="117">
        <v>97</v>
      </c>
      <c r="L26" s="22">
        <f>IF(K26&lt;&gt;0,K26+'Basic Price Adjustment'!$E49,"")</f>
        <v>95.98</v>
      </c>
      <c r="M26" s="117">
        <v>103.5</v>
      </c>
      <c r="N26" s="22">
        <f>IF(M26&lt;&gt;0,M26+'Basic Price Adjustment'!$E49,"")</f>
        <v>102.48</v>
      </c>
      <c r="O26" s="117">
        <v>103.5</v>
      </c>
      <c r="P26" s="22">
        <f>IF(O26&lt;&gt;0,O26+'Basic Price Adjustment'!$E49,"")</f>
        <v>102.48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110.98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121.24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127.74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111.16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118.66</v>
      </c>
    </row>
  </sheetData>
  <mergeCells count="40"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M2:T2"/>
    <mergeCell ref="E2:F2"/>
    <mergeCell ref="E4:F4"/>
    <mergeCell ref="E6:F6"/>
    <mergeCell ref="E5:H5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9"/>
      <c r="I3" s="169"/>
      <c r="J3" s="169"/>
      <c r="K3" s="169"/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86"/>
      <c r="I4" s="186"/>
      <c r="J4" s="186"/>
      <c r="K4" s="186"/>
      <c r="L4" s="168"/>
    </row>
    <row r="5" spans="1:12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9"/>
      <c r="I5" s="169"/>
      <c r="J5" s="169"/>
      <c r="K5" s="169"/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  <c r="I6" s="167" t="s">
        <v>33</v>
      </c>
      <c r="J6" s="168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  <c r="I7" s="157" t="s">
        <v>35</v>
      </c>
      <c r="J7" s="158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  <c r="I8" s="155" t="s">
        <v>38</v>
      </c>
      <c r="J8" s="156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65</v>
      </c>
      <c r="F10" s="25">
        <f>IF(E10&lt;&gt;0,E10+'Basic Price Adjustment'!$E33,"")</f>
        <v>64.260000000000005</v>
      </c>
      <c r="G10" s="129">
        <v>86</v>
      </c>
      <c r="H10" s="25">
        <f>IF(G10&lt;&gt;0,G10+'Basic Price Adjustment'!$E33,"")</f>
        <v>85.26</v>
      </c>
      <c r="I10" s="129">
        <v>97.5</v>
      </c>
      <c r="J10" s="25">
        <f>IF(I10&lt;&gt;0,I10+'Basic Price Adjustment'!$E33,"")</f>
        <v>96.76</v>
      </c>
      <c r="K10" s="129">
        <v>78</v>
      </c>
      <c r="L10" s="25">
        <f>IF(K10&lt;&gt;0,K10+'Basic Price Adjustment'!$E33,"")</f>
        <v>77.260000000000005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85.18</v>
      </c>
      <c r="I11" s="117">
        <v>97.5</v>
      </c>
      <c r="J11" s="21">
        <f>IF(I11&lt;&gt;0,I11+'Basic Price Adjustment'!$E34,"")</f>
        <v>96.68</v>
      </c>
      <c r="K11" s="117">
        <v>78</v>
      </c>
      <c r="L11" s="21">
        <f>IF(K11&lt;&gt;0,K11+'Basic Price Adjustment'!$E34,"")</f>
        <v>77.180000000000007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74.5</v>
      </c>
      <c r="F12" s="22">
        <f>IF(E12&lt;&gt;0,E12+'Basic Price Adjustment'!$E35,"")</f>
        <v>73.58</v>
      </c>
      <c r="G12" s="117">
        <v>94</v>
      </c>
      <c r="H12" s="22">
        <f>IF(G12&lt;&gt;0,G12+'Basic Price Adjustment'!$E35,"")</f>
        <v>93.08</v>
      </c>
      <c r="I12" s="117">
        <v>100.5</v>
      </c>
      <c r="J12" s="22">
        <f>IF(I12&lt;&gt;0,I12+'Basic Price Adjustment'!$E35,"")</f>
        <v>99.58</v>
      </c>
      <c r="K12" s="117">
        <v>87.5</v>
      </c>
      <c r="L12" s="22">
        <f>IF(K12&lt;&gt;0,K12+'Basic Price Adjustment'!$E35,"")</f>
        <v>86.58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74.5</v>
      </c>
      <c r="F13" s="21">
        <f>IF(E13&lt;&gt;0,E13+'Basic Price Adjustment'!$E36,"")</f>
        <v>73.58</v>
      </c>
      <c r="G13" s="117">
        <v>94</v>
      </c>
      <c r="H13" s="21">
        <f>IF(G13&lt;&gt;0,G13+'Basic Price Adjustment'!$E36,"")</f>
        <v>93.08</v>
      </c>
      <c r="I13" s="117">
        <v>100.5</v>
      </c>
      <c r="J13" s="21">
        <f>IF(I13&lt;&gt;0,I13+'Basic Price Adjustment'!$E36,"")</f>
        <v>99.58</v>
      </c>
      <c r="K13" s="117">
        <v>87.5</v>
      </c>
      <c r="L13" s="21">
        <f>IF(K13&lt;&gt;0,K13+'Basic Price Adjustment'!$E36,"")</f>
        <v>86.58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78.5</v>
      </c>
      <c r="F14" s="22">
        <f>IF(E14&lt;&gt;0,E14+'Basic Price Adjustment'!$E37,"")</f>
        <v>77.55</v>
      </c>
      <c r="G14" s="117">
        <v>94</v>
      </c>
      <c r="H14" s="22">
        <f>IF(G14&lt;&gt;0,G14+'Basic Price Adjustment'!$E37,"")</f>
        <v>93.05</v>
      </c>
      <c r="I14" s="117">
        <v>102.5</v>
      </c>
      <c r="J14" s="22">
        <f>IF(I14&lt;&gt;0,I14+'Basic Price Adjustment'!$E37,"")</f>
        <v>101.55</v>
      </c>
      <c r="K14" s="117">
        <v>87.5</v>
      </c>
      <c r="L14" s="22">
        <f>IF(K14&lt;&gt;0,K14+'Basic Price Adjustment'!$E37,"")</f>
        <v>86.55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93.13</v>
      </c>
      <c r="I16" s="117">
        <v>101.25</v>
      </c>
      <c r="J16" s="22">
        <f>IF(I16&lt;&gt;0,I16+'Basic Price Adjustment'!$E39,"")</f>
        <v>100.38</v>
      </c>
      <c r="K16" s="117">
        <v>88</v>
      </c>
      <c r="L16" s="22">
        <f>IF(K16&lt;&gt;0,K16+'Basic Price Adjustment'!$E39,"")</f>
        <v>87.13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79.5</v>
      </c>
      <c r="F17" s="21">
        <f>IF(E17&lt;&gt;0,E17+'Basic Price Adjustment'!$E40,"")</f>
        <v>78.39</v>
      </c>
      <c r="G17" s="117">
        <v>100</v>
      </c>
      <c r="H17" s="21">
        <f>IF(G17&lt;&gt;0,G17+'Basic Price Adjustment'!$E40,"")</f>
        <v>98.89</v>
      </c>
      <c r="I17" s="117">
        <v>106.5</v>
      </c>
      <c r="J17" s="21">
        <f>IF(I17&lt;&gt;0,I17+'Basic Price Adjustment'!$E40,"")</f>
        <v>105.39</v>
      </c>
      <c r="K17" s="117">
        <v>90.5</v>
      </c>
      <c r="L17" s="21">
        <f>IF(K17&lt;&gt;0,K17+'Basic Price Adjustment'!$E40,"")</f>
        <v>89.39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108.9</v>
      </c>
      <c r="I18" s="117">
        <v>112</v>
      </c>
      <c r="J18" s="22">
        <f>IF(I18&lt;&gt;0,I18+'Basic Price Adjustment'!$E41,"")</f>
        <v>110.9</v>
      </c>
      <c r="K18" s="117">
        <v>104.5</v>
      </c>
      <c r="L18" s="22">
        <f>IF(K18&lt;&gt;0,K18+'Basic Price Adjustment'!$E41,"")</f>
        <v>103.4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79.5</v>
      </c>
      <c r="F19" s="21">
        <f>IF(E19&lt;&gt;0,E19+'Basic Price Adjustment'!$E42,"")</f>
        <v>78.400000000000006</v>
      </c>
      <c r="G19" s="117">
        <v>100</v>
      </c>
      <c r="H19" s="21">
        <f>IF(G19&lt;&gt;0,G19+'Basic Price Adjustment'!$E42,"")</f>
        <v>98.9</v>
      </c>
      <c r="I19" s="117">
        <v>106.5</v>
      </c>
      <c r="J19" s="21">
        <f>IF(I19&lt;&gt;0,I19+'Basic Price Adjustment'!$E42,"")</f>
        <v>105.4</v>
      </c>
      <c r="K19" s="117">
        <v>90.5</v>
      </c>
      <c r="L19" s="21">
        <f>IF(K19&lt;&gt;0,K19+'Basic Price Adjustment'!$E42,"")</f>
        <v>89.4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85</v>
      </c>
      <c r="F20" s="22">
        <f>IF(E20&lt;&gt;0,E20+'Basic Price Adjustment'!$E43,"")</f>
        <v>83.92</v>
      </c>
      <c r="G20" s="117">
        <v>110</v>
      </c>
      <c r="H20" s="22">
        <f>IF(G20&lt;&gt;0,G20+'Basic Price Adjustment'!$E43,"")</f>
        <v>108.92</v>
      </c>
      <c r="I20" s="117">
        <v>109</v>
      </c>
      <c r="J20" s="22">
        <f>IF(I20&lt;&gt;0,I20+'Basic Price Adjustment'!$E43,"")</f>
        <v>107.92</v>
      </c>
      <c r="K20" s="117">
        <v>103.5</v>
      </c>
      <c r="L20" s="22">
        <f>IF(K20&lt;&gt;0,K20+'Basic Price Adjustment'!$E43,"")</f>
        <v>102.42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117.71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106.98</v>
      </c>
      <c r="I25" s="117">
        <v>106</v>
      </c>
      <c r="J25" s="21">
        <f>IF(I25&lt;&gt;0,I25+'Basic Price Adjustment'!$E48,"")</f>
        <v>104.98</v>
      </c>
      <c r="K25" s="117">
        <v>102.5</v>
      </c>
      <c r="L25" s="21">
        <f>IF(K25&lt;&gt;0,K25+'Basic Price Adjustment'!$E48,"")</f>
        <v>101.48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106.98</v>
      </c>
      <c r="I26" s="117">
        <v>106</v>
      </c>
      <c r="J26" s="22">
        <f>IF(I26&lt;&gt;0,I26+'Basic Price Adjustment'!$E49,"")</f>
        <v>104.98</v>
      </c>
      <c r="K26" s="117">
        <v>102.5</v>
      </c>
      <c r="L26" s="22">
        <f>IF(K26&lt;&gt;0,K26+'Basic Price Adjustment'!$E49,"")</f>
        <v>101.48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</row>
    <row r="4" spans="1:1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</row>
    <row r="5" spans="1:16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</row>
    <row r="6" spans="1:1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</row>
    <row r="7" spans="1:1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7" t="s">
        <v>24</v>
      </c>
      <c r="P7" s="158"/>
    </row>
    <row r="8" spans="1:1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55" t="s">
        <v>69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59.2</v>
      </c>
      <c r="P10" s="25">
        <f>IF(O10&lt;&gt;0,O10+'Basic Price Adjustment'!$E33,"")</f>
        <v>58.46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62.25</v>
      </c>
      <c r="P11" s="21">
        <f>IF(O11&lt;&gt;0,O11+'Basic Price Adjustment'!$E34,"")</f>
        <v>61.43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61.65</v>
      </c>
      <c r="P12" s="22">
        <f>IF(O12&lt;&gt;0,O12+'Basic Price Adjustment'!$E35,"")</f>
        <v>60.73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61.65</v>
      </c>
      <c r="P13" s="21">
        <f>IF(O13&lt;&gt;0,O13+'Basic Price Adjustment'!$E36,"")</f>
        <v>60.73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60.8</v>
      </c>
      <c r="P14" s="22">
        <f>IF(O14&lt;&gt;0,O14+'Basic Price Adjustment'!$E37,"")</f>
        <v>59.849999999999994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64.25</v>
      </c>
      <c r="P15" s="21">
        <f>IF(O15&lt;&gt;0,O15+'Basic Price Adjustment'!$E38,"")</f>
        <v>63.31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66.400000000000006</v>
      </c>
      <c r="P16" s="22">
        <f>IF(O16&lt;&gt;0,O16+'Basic Price Adjustment'!$E39,"")</f>
        <v>65.53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69.45</v>
      </c>
      <c r="P17" s="21">
        <f>IF(O17&lt;&gt;0,O17+'Basic Price Adjustment'!$E40,"")</f>
        <v>68.34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72.2</v>
      </c>
      <c r="P18" s="22">
        <f>IF(O18&lt;&gt;0,O18+'Basic Price Adjustment'!$E41,"")</f>
        <v>71.100000000000009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69.45</v>
      </c>
      <c r="P19" s="21">
        <f>IF(O19&lt;&gt;0,O19+'Basic Price Adjustment'!$E42,"")</f>
        <v>68.350000000000009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71.3</v>
      </c>
      <c r="P20" s="22">
        <f>IF(O20&lt;&gt;0,O20+'Basic Price Adjustment'!$E43,"")</f>
        <v>70.22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98</v>
      </c>
      <c r="P21" s="21">
        <f>IF(O21&lt;&gt;0,O21+'Basic Price Adjustment'!$E44,"")</f>
        <v>96.66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100</v>
      </c>
      <c r="P22" s="22">
        <f>IF(O22&lt;&gt;0,O22+'Basic Price Adjustment'!$E45,"")</f>
        <v>98.73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83.05</v>
      </c>
      <c r="P23" s="21">
        <f>IF(O23&lt;&gt;0,O23+'Basic Price Adjustment'!$E46,"")</f>
        <v>81.759999999999991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85.55</v>
      </c>
      <c r="P24" s="22">
        <f>IF(O24&lt;&gt;0,O24+'Basic Price Adjustment'!$E47,"")</f>
        <v>84.23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69.099999999999994</v>
      </c>
      <c r="P25" s="21">
        <f>IF(O25&lt;&gt;0,O25+'Basic Price Adjustment'!$E48,"")</f>
        <v>68.08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71.3</v>
      </c>
      <c r="P26" s="22">
        <f>IF(O26&lt;&gt;0,O26+'Basic Price Adjustment'!$E49,"")</f>
        <v>70.28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83" t="s">
        <v>301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Q2" s="183" t="s">
        <v>302</v>
      </c>
      <c r="R2" s="183"/>
      <c r="S2" s="183" t="s">
        <v>298</v>
      </c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59"/>
      <c r="P3" s="59"/>
      <c r="Q3" s="165" t="s">
        <v>155</v>
      </c>
      <c r="R3" s="16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5"/>
      <c r="P4" s="65"/>
      <c r="Q4" s="194"/>
      <c r="R4" s="195"/>
      <c r="S4" s="63" t="s">
        <v>154</v>
      </c>
      <c r="T4" s="64"/>
      <c r="U4" s="65"/>
      <c r="V4" s="65"/>
    </row>
    <row r="5" spans="1:22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32</v>
      </c>
      <c r="P6" s="182"/>
      <c r="Q6" s="230" t="s">
        <v>148</v>
      </c>
      <c r="R6" s="231"/>
      <c r="S6" s="163" t="s">
        <v>54</v>
      </c>
      <c r="T6" s="164"/>
      <c r="U6" s="167" t="s">
        <v>242</v>
      </c>
      <c r="V6" s="168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  <c r="U7" s="157" t="s">
        <v>243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  <c r="U8" s="155" t="s">
        <v>244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58.46</v>
      </c>
      <c r="S10" s="129">
        <v>68.25</v>
      </c>
      <c r="T10" s="25">
        <f>IF(S10&lt;&gt;0,S10+'Basic Price Adjustment'!$E33,"")</f>
        <v>67.510000000000005</v>
      </c>
      <c r="U10" s="129">
        <v>71.5</v>
      </c>
      <c r="V10" s="25">
        <f>IF(U10&lt;&gt;0,U10+'Basic Price Adjustment'!$E33,"")</f>
        <v>70.760000000000005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61.43</v>
      </c>
      <c r="S11" s="117">
        <v>68.25</v>
      </c>
      <c r="T11" s="21">
        <f>IF(S11&lt;&gt;0,S11+'Basic Price Adjustment'!$E34,"")</f>
        <v>67.430000000000007</v>
      </c>
      <c r="U11" s="117">
        <v>71.5</v>
      </c>
      <c r="V11" s="21">
        <f>IF(U11&lt;&gt;0,U11+'Basic Price Adjustment'!$E34,"")</f>
        <v>70.680000000000007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60.73</v>
      </c>
      <c r="S12" s="117">
        <v>74.25</v>
      </c>
      <c r="T12" s="22">
        <f>IF(S12&lt;&gt;0,S12+'Basic Price Adjustment'!$E35,"")</f>
        <v>73.33</v>
      </c>
      <c r="U12" s="117">
        <v>77</v>
      </c>
      <c r="V12" s="22">
        <f>IF(U12&lt;&gt;0,U12+'Basic Price Adjustment'!$E35,"")</f>
        <v>76.08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60.73</v>
      </c>
      <c r="S13" s="117">
        <v>74.25</v>
      </c>
      <c r="T13" s="21">
        <f>IF(S13&lt;&gt;0,S13+'Basic Price Adjustment'!$E36,"")</f>
        <v>73.33</v>
      </c>
      <c r="U13" s="117">
        <v>77</v>
      </c>
      <c r="V13" s="21">
        <f>IF(U13&lt;&gt;0,U13+'Basic Price Adjustment'!$E36,"")</f>
        <v>76.08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59.849999999999994</v>
      </c>
      <c r="S14" s="117">
        <v>74.25</v>
      </c>
      <c r="T14" s="22">
        <f>IF(S14&lt;&gt;0,S14+'Basic Price Adjustment'!$E37,"")</f>
        <v>73.3</v>
      </c>
      <c r="U14" s="117">
        <v>77</v>
      </c>
      <c r="V14" s="22">
        <f>IF(U14&lt;&gt;0,U14+'Basic Price Adjustment'!$E37,"")</f>
        <v>76.05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63.31</v>
      </c>
      <c r="S15" s="117">
        <v>80.5</v>
      </c>
      <c r="T15" s="21">
        <f>IF(S15&lt;&gt;0,S15+'Basic Price Adjustment'!$E38,"")</f>
        <v>79.56</v>
      </c>
      <c r="U15" s="117">
        <v>93</v>
      </c>
      <c r="V15" s="21">
        <f>IF(U15&lt;&gt;0,U15+'Basic Price Adjustment'!$E38,"")</f>
        <v>92.06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65.53</v>
      </c>
      <c r="S16" s="117">
        <v>75.5</v>
      </c>
      <c r="T16" s="22">
        <f>IF(S16&lt;&gt;0,S16+'Basic Price Adjustment'!$E39,"")</f>
        <v>74.63</v>
      </c>
      <c r="U16" s="117">
        <v>79</v>
      </c>
      <c r="V16" s="22">
        <f>IF(U16&lt;&gt;0,U16+'Basic Price Adjustment'!$E39,"")</f>
        <v>78.13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68.34</v>
      </c>
      <c r="S17" s="117">
        <v>81</v>
      </c>
      <c r="T17" s="21">
        <f>IF(S17&lt;&gt;0,S17+'Basic Price Adjustment'!$E40,"")</f>
        <v>79.89</v>
      </c>
      <c r="U17" s="117">
        <v>84</v>
      </c>
      <c r="V17" s="21">
        <f>IF(U17&lt;&gt;0,U17+'Basic Price Adjustment'!$E40,"")</f>
        <v>82.89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71.100000000000009</v>
      </c>
      <c r="S18" s="117">
        <v>83.5</v>
      </c>
      <c r="T18" s="22">
        <f>IF(S18&lt;&gt;0,S18+'Basic Price Adjustment'!$E41,"")</f>
        <v>82.4</v>
      </c>
      <c r="U18" s="117">
        <v>97</v>
      </c>
      <c r="V18" s="22">
        <f>IF(U18&lt;&gt;0,U18+'Basic Price Adjustment'!$E41,"")</f>
        <v>95.9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68.350000000000009</v>
      </c>
      <c r="S19" s="117">
        <v>81</v>
      </c>
      <c r="T19" s="21">
        <f>IF(S19&lt;&gt;0,S19+'Basic Price Adjustment'!$E42,"")</f>
        <v>79.900000000000006</v>
      </c>
      <c r="U19" s="117">
        <v>82</v>
      </c>
      <c r="V19" s="21">
        <f>IF(U19&lt;&gt;0,U19+'Basic Price Adjustment'!$E42,"")</f>
        <v>80.900000000000006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70.22</v>
      </c>
      <c r="S20" s="117">
        <v>83.5</v>
      </c>
      <c r="T20" s="22">
        <f>IF(S20&lt;&gt;0,S20+'Basic Price Adjustment'!$E43,"")</f>
        <v>82.42</v>
      </c>
      <c r="U20" s="117">
        <v>97</v>
      </c>
      <c r="V20" s="22">
        <f>IF(U20&lt;&gt;0,U20+'Basic Price Adjustment'!$E43,"")</f>
        <v>95.92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96.66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98.73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81.759999999999991</v>
      </c>
      <c r="S23" s="117">
        <v>101.5</v>
      </c>
      <c r="T23" s="21">
        <f>IF(S23&lt;&gt;0,S23+'Basic Price Adjustment'!$E46,"")</f>
        <v>100.21</v>
      </c>
      <c r="U23" s="117">
        <v>104</v>
      </c>
      <c r="V23" s="21">
        <f>IF(U23&lt;&gt;0,U23+'Basic Price Adjustment'!$E46,"")</f>
        <v>102.71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84.23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68.08</v>
      </c>
      <c r="S25" s="117">
        <v>79</v>
      </c>
      <c r="T25" s="21">
        <f>IF(S25&lt;&gt;0,S25+'Basic Price Adjustment'!$E48,"")</f>
        <v>77.98</v>
      </c>
      <c r="U25" s="117">
        <v>99</v>
      </c>
      <c r="V25" s="21">
        <f>IF(U25&lt;&gt;0,U25+'Basic Price Adjustment'!$E48,"")</f>
        <v>97.98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70.28</v>
      </c>
      <c r="S26" s="117">
        <v>79</v>
      </c>
      <c r="T26" s="22">
        <f>IF(S26&lt;&gt;0,S26+'Basic Price Adjustment'!$E49,"")</f>
        <v>77.98</v>
      </c>
      <c r="U26" s="117">
        <v>99</v>
      </c>
      <c r="V26" s="22">
        <f>IF(U26&lt;&gt;0,U26+'Basic Price Adjustment'!$E49,"")</f>
        <v>97.98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>
        <v>97.68</v>
      </c>
      <c r="J28" s="26">
        <f>IF(I28&lt;&gt;0,I28+'Basic Price Adjustment'!$E51,"")</f>
        <v>96.34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73.16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7"/>
      <c r="B4" s="17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7"/>
      <c r="B5" s="179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78.2</v>
      </c>
      <c r="E10" s="125">
        <v>77.27</v>
      </c>
      <c r="F10" s="25">
        <f>IF(E10&lt;&gt;0,E10+'Basic Price Adjustment'!$E33,"")</f>
        <v>76.53</v>
      </c>
      <c r="G10" s="125">
        <v>86.5</v>
      </c>
      <c r="H10" s="25">
        <f>IF(G10&lt;&gt;0,G10+'Basic Price Adjustment'!$E33,"")</f>
        <v>85.76</v>
      </c>
      <c r="I10" s="125">
        <v>86.5</v>
      </c>
      <c r="J10" s="25">
        <f>IF(I10&lt;&gt;0,I10+'Basic Price Adjustment'!$E33,"")</f>
        <v>85.76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>
        <v>86.5</v>
      </c>
      <c r="H11" s="21">
        <f>IF(G11&lt;&gt;0,G11+'Basic Price Adjustment'!$E34,"")</f>
        <v>85.68</v>
      </c>
      <c r="I11" s="117">
        <v>86.5</v>
      </c>
      <c r="J11" s="21">
        <f>IF(I11&lt;&gt;0,I11+'Basic Price Adjustment'!$E34,"")</f>
        <v>85.68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79.8</v>
      </c>
      <c r="E12" s="123">
        <v>80.12</v>
      </c>
      <c r="F12" s="22">
        <f>IF(E12&lt;&gt;0,E12+'Basic Price Adjustment'!$E35,"")</f>
        <v>79.2</v>
      </c>
      <c r="G12" s="123">
        <v>88</v>
      </c>
      <c r="H12" s="22">
        <f>IF(G12&lt;&gt;0,G12+'Basic Price Adjustment'!$E35,"")</f>
        <v>87.08</v>
      </c>
      <c r="I12" s="123">
        <v>88</v>
      </c>
      <c r="J12" s="22">
        <f>IF(I12&lt;&gt;0,I12+'Basic Price Adjustment'!$E35,"")</f>
        <v>87.08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88</v>
      </c>
      <c r="H13" s="21">
        <f>IF(G13&lt;&gt;0,G13+'Basic Price Adjustment'!$E36,"")</f>
        <v>87.08</v>
      </c>
      <c r="I13" s="117">
        <v>88</v>
      </c>
      <c r="J13" s="21">
        <f>IF(I13&lt;&gt;0,I13+'Basic Price Adjustment'!$E36,"")</f>
        <v>87.08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80.44</v>
      </c>
      <c r="E14" s="123">
        <v>82.83</v>
      </c>
      <c r="F14" s="22">
        <f>IF(E14&lt;&gt;0,E14+'Basic Price Adjustment'!$E37,"")</f>
        <v>81.88</v>
      </c>
      <c r="G14" s="123">
        <v>88</v>
      </c>
      <c r="H14" s="22">
        <f>IF(G14&lt;&gt;0,G14+'Basic Price Adjustment'!$E37,"")</f>
        <v>87.05</v>
      </c>
      <c r="I14" s="123">
        <v>88</v>
      </c>
      <c r="J14" s="22">
        <f>IF(I14&lt;&gt;0,I14+'Basic Price Adjustment'!$E37,"")</f>
        <v>87.05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82.67</v>
      </c>
      <c r="E16" s="123">
        <v>80.45</v>
      </c>
      <c r="F16" s="22">
        <f>IF(E16&lt;&gt;0,E16+'Basic Price Adjustment'!$E39,"")</f>
        <v>79.58</v>
      </c>
      <c r="G16" s="123">
        <v>91.5</v>
      </c>
      <c r="H16" s="22">
        <f>IF(G16&lt;&gt;0,G16+'Basic Price Adjustment'!$E39,"")</f>
        <v>90.63</v>
      </c>
      <c r="I16" s="123">
        <v>91.5</v>
      </c>
      <c r="J16" s="22">
        <f>IF(I16&lt;&gt;0,I16+'Basic Price Adjustment'!$E39,"")</f>
        <v>90.63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95.5</v>
      </c>
      <c r="H17" s="21">
        <f>IF(G17&lt;&gt;0,G17+'Basic Price Adjustment'!$E40,"")</f>
        <v>94.39</v>
      </c>
      <c r="I17" s="117">
        <v>95.5</v>
      </c>
      <c r="J17" s="21">
        <f>IF(I17&lt;&gt;0,I17+'Basic Price Adjustment'!$E40,"")</f>
        <v>94.39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96.47</v>
      </c>
      <c r="E18" s="123">
        <v>93.17</v>
      </c>
      <c r="F18" s="22">
        <f>IF(E18&lt;&gt;0,E18+'Basic Price Adjustment'!$E41,"")</f>
        <v>92.070000000000007</v>
      </c>
      <c r="G18" s="123">
        <v>107.5</v>
      </c>
      <c r="H18" s="22">
        <f>IF(G18&lt;&gt;0,G18+'Basic Price Adjustment'!$E41,"")</f>
        <v>106.4</v>
      </c>
      <c r="I18" s="123">
        <v>107.5</v>
      </c>
      <c r="J18" s="22">
        <f>IF(I18&lt;&gt;0,I18+'Basic Price Adjustment'!$E41,"")</f>
        <v>106.4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95.5</v>
      </c>
      <c r="H19" s="21">
        <f>IF(G19&lt;&gt;0,G19+'Basic Price Adjustment'!$E42,"")</f>
        <v>94.4</v>
      </c>
      <c r="I19" s="117">
        <v>95.5</v>
      </c>
      <c r="J19" s="21">
        <f>IF(I19&lt;&gt;0,I19+'Basic Price Adjustment'!$E42,"")</f>
        <v>94.4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96.49</v>
      </c>
      <c r="E20" s="123">
        <v>95.9</v>
      </c>
      <c r="F20" s="22">
        <f>IF(E20&lt;&gt;0,E20+'Basic Price Adjustment'!$E43,"")</f>
        <v>94.820000000000007</v>
      </c>
      <c r="G20" s="123">
        <v>104.5</v>
      </c>
      <c r="H20" s="22">
        <f>IF(G20&lt;&gt;0,G20+'Basic Price Adjustment'!$E43,"")</f>
        <v>103.42</v>
      </c>
      <c r="I20" s="123">
        <v>104.5</v>
      </c>
      <c r="J20" s="22">
        <f>IF(I20&lt;&gt;0,I20+'Basic Price Adjustment'!$E43,"")</f>
        <v>103.42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117.68</v>
      </c>
      <c r="E22" s="123">
        <v>118.95</v>
      </c>
      <c r="F22" s="22">
        <f>IF(E22&lt;&gt;0,E22+'Basic Price Adjustment'!$E45,"")</f>
        <v>117.68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>
        <v>113.5</v>
      </c>
      <c r="H23" s="21">
        <f>IF(G23&lt;&gt;0,G23+'Basic Price Adjustment'!$E46,"")</f>
        <v>112.21</v>
      </c>
      <c r="I23" s="117">
        <v>113.5</v>
      </c>
      <c r="J23" s="21">
        <f>IF(I23&lt;&gt;0,I23+'Basic Price Adjustment'!$E46,"")</f>
        <v>112.21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117.60000000000001</v>
      </c>
      <c r="E24" s="123">
        <v>118.92</v>
      </c>
      <c r="F24" s="22">
        <f>IF(E24&lt;&gt;0,E24+'Basic Price Adjustment'!$E47,"")</f>
        <v>117.60000000000001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>
        <v>103.5</v>
      </c>
      <c r="H25" s="21">
        <f>IF(G25&lt;&gt;0,G25+'Basic Price Adjustment'!$E48,"")</f>
        <v>102.48</v>
      </c>
      <c r="I25" s="117">
        <v>103.5</v>
      </c>
      <c r="J25" s="21">
        <f>IF(I25&lt;&gt;0,I25+'Basic Price Adjustment'!$E48,"")</f>
        <v>102.48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95.2</v>
      </c>
      <c r="E26" s="123">
        <v>96.22</v>
      </c>
      <c r="F26" s="22">
        <f>IF(E26&lt;&gt;0,E26+'Basic Price Adjustment'!$E49,"")</f>
        <v>95.2</v>
      </c>
      <c r="G26" s="123">
        <v>103.5</v>
      </c>
      <c r="H26" s="22">
        <f>IF(G26&lt;&gt;0,G26+'Basic Price Adjustment'!$E49,"")</f>
        <v>102.48</v>
      </c>
      <c r="I26" s="123">
        <v>103.5</v>
      </c>
      <c r="J26" s="22">
        <f>IF(I26&lt;&gt;0,I26+'Basic Price Adjustment'!$E49,"")</f>
        <v>102.48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309</v>
      </c>
      <c r="R2" s="183"/>
      <c r="S2" s="183"/>
      <c r="T2" s="183"/>
      <c r="U2" s="183" t="s">
        <v>308</v>
      </c>
      <c r="V2" s="183"/>
      <c r="W2" s="183"/>
      <c r="X2" s="183"/>
      <c r="Y2" s="183"/>
      <c r="Z2" s="183"/>
      <c r="AA2" s="183"/>
      <c r="AB2" s="183"/>
      <c r="AC2" s="183" t="s">
        <v>313</v>
      </c>
      <c r="AD2" s="183"/>
      <c r="AE2" s="183"/>
      <c r="AF2" s="183"/>
    </row>
    <row r="3" spans="1:32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264</v>
      </c>
      <c r="R3" s="169"/>
      <c r="S3" s="169"/>
      <c r="T3" s="166"/>
      <c r="U3" s="165" t="s">
        <v>266</v>
      </c>
      <c r="V3" s="169"/>
      <c r="W3" s="169"/>
      <c r="X3" s="169"/>
      <c r="Y3" s="169"/>
      <c r="Z3" s="169"/>
      <c r="AA3" s="169"/>
      <c r="AB3" s="166"/>
      <c r="AC3" s="165">
        <v>203859</v>
      </c>
      <c r="AD3" s="169"/>
      <c r="AE3" s="169"/>
      <c r="AF3" s="166"/>
    </row>
    <row r="4" spans="1:32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86"/>
      <c r="O4" s="186"/>
      <c r="P4" s="168"/>
      <c r="Q4" s="167"/>
      <c r="R4" s="186"/>
      <c r="S4" s="186"/>
      <c r="T4" s="168"/>
      <c r="U4" s="63"/>
      <c r="V4" s="64"/>
      <c r="W4" s="163"/>
      <c r="X4" s="170"/>
      <c r="Y4" s="65"/>
      <c r="Z4" s="65"/>
      <c r="AA4" s="167"/>
      <c r="AB4" s="168"/>
      <c r="AC4" s="167"/>
      <c r="AD4" s="186"/>
      <c r="AE4" s="186"/>
      <c r="AF4" s="168"/>
    </row>
    <row r="5" spans="1:32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65" t="s">
        <v>102</v>
      </c>
      <c r="R5" s="169"/>
      <c r="S5" s="169"/>
      <c r="T5" s="166"/>
      <c r="U5" s="234" t="s">
        <v>60</v>
      </c>
      <c r="V5" s="235"/>
      <c r="W5" s="235"/>
      <c r="X5" s="235"/>
      <c r="Y5" s="235"/>
      <c r="Z5" s="235"/>
      <c r="AA5" s="235"/>
      <c r="AB5" s="236"/>
      <c r="AC5" s="165" t="s">
        <v>287</v>
      </c>
      <c r="AD5" s="169"/>
      <c r="AE5" s="169"/>
      <c r="AF5" s="166"/>
    </row>
    <row r="6" spans="1:32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55</v>
      </c>
      <c r="L6" s="168"/>
      <c r="M6" s="167" t="s">
        <v>54</v>
      </c>
      <c r="N6" s="168"/>
      <c r="O6" s="167" t="s">
        <v>56</v>
      </c>
      <c r="P6" s="168"/>
      <c r="Q6" s="167" t="s">
        <v>87</v>
      </c>
      <c r="R6" s="168"/>
      <c r="S6" s="167" t="s">
        <v>144</v>
      </c>
      <c r="T6" s="168"/>
      <c r="U6" s="194" t="s">
        <v>268</v>
      </c>
      <c r="V6" s="195"/>
      <c r="W6" s="163" t="s">
        <v>269</v>
      </c>
      <c r="X6" s="170"/>
      <c r="Y6" s="181" t="s">
        <v>267</v>
      </c>
      <c r="Z6" s="182"/>
      <c r="AA6" s="194" t="s">
        <v>49</v>
      </c>
      <c r="AB6" s="195"/>
      <c r="AC6" s="167" t="s">
        <v>292</v>
      </c>
      <c r="AD6" s="168"/>
      <c r="AE6" s="167" t="s">
        <v>293</v>
      </c>
      <c r="AF6" s="168"/>
    </row>
    <row r="7" spans="1:32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7" t="s">
        <v>23</v>
      </c>
      <c r="R7" s="158"/>
      <c r="S7" s="95" t="s">
        <v>143</v>
      </c>
      <c r="T7" s="96"/>
      <c r="U7" s="159" t="s">
        <v>277</v>
      </c>
      <c r="V7" s="160"/>
      <c r="W7" s="159" t="s">
        <v>158</v>
      </c>
      <c r="X7" s="160"/>
      <c r="Y7" s="159" t="s">
        <v>279</v>
      </c>
      <c r="Z7" s="160"/>
      <c r="AA7" s="159" t="s">
        <v>326</v>
      </c>
      <c r="AB7" s="160"/>
      <c r="AC7" s="157" t="s">
        <v>288</v>
      </c>
      <c r="AD7" s="158"/>
      <c r="AE7" s="216" t="s">
        <v>290</v>
      </c>
      <c r="AF7" s="217"/>
    </row>
    <row r="8" spans="1:32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55" t="s">
        <v>88</v>
      </c>
      <c r="R8" s="156"/>
      <c r="S8" s="97" t="s">
        <v>142</v>
      </c>
      <c r="T8" s="98"/>
      <c r="U8" s="161" t="s">
        <v>278</v>
      </c>
      <c r="V8" s="162"/>
      <c r="W8" s="76" t="s">
        <v>159</v>
      </c>
      <c r="X8" s="77"/>
      <c r="Y8" s="161" t="s">
        <v>280</v>
      </c>
      <c r="Z8" s="162"/>
      <c r="AA8" s="161" t="s">
        <v>327</v>
      </c>
      <c r="AB8" s="162"/>
      <c r="AC8" s="155" t="s">
        <v>289</v>
      </c>
      <c r="AD8" s="156"/>
      <c r="AE8" s="207" t="s">
        <v>291</v>
      </c>
      <c r="AF8" s="208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66.260000000000005</v>
      </c>
      <c r="E10" s="129">
        <v>55</v>
      </c>
      <c r="F10" s="25">
        <f>IF(E10&lt;&gt;0,E10+'Basic Price Adjustment'!$E33,"")</f>
        <v>54.26</v>
      </c>
      <c r="G10" s="129">
        <v>65.5</v>
      </c>
      <c r="H10" s="25">
        <f>IF(G10&lt;&gt;0,G10+'Basic Price Adjustment'!$E33,"")</f>
        <v>64.760000000000005</v>
      </c>
      <c r="I10" s="129">
        <v>55</v>
      </c>
      <c r="J10" s="25">
        <f>IF(I10&lt;&gt;0,I10+'Basic Price Adjustment'!$E33,"")</f>
        <v>54.26</v>
      </c>
      <c r="K10" s="129">
        <v>73.69</v>
      </c>
      <c r="L10" s="25">
        <f>IF(K10&lt;&gt;0,K10+'Basic Price Adjustment'!$E33,"")</f>
        <v>72.95</v>
      </c>
      <c r="M10" s="50">
        <v>63.96</v>
      </c>
      <c r="N10" s="25">
        <f>IF(M10&lt;&gt;0,M10+'Basic Price Adjustment'!$E33,"")</f>
        <v>63.22</v>
      </c>
      <c r="O10" s="119">
        <v>74.430000000000007</v>
      </c>
      <c r="P10" s="25">
        <f>IF(O10&lt;&gt;0,O10+'Basic Price Adjustment'!$E33,"")</f>
        <v>73.690000000000012</v>
      </c>
      <c r="Q10" s="129">
        <v>75</v>
      </c>
      <c r="R10" s="25">
        <f>IF(Q10&lt;&gt;0,Q10+'Basic Price Adjustment'!$E33,"")</f>
        <v>74.260000000000005</v>
      </c>
      <c r="S10" s="129">
        <v>72</v>
      </c>
      <c r="T10" s="25">
        <f>IF(S10&lt;&gt;0,S10+'Basic Price Adjustment'!$E33,"")</f>
        <v>71.260000000000005</v>
      </c>
      <c r="U10" s="119">
        <v>72</v>
      </c>
      <c r="V10" s="25">
        <f>IF(U10&lt;&gt;0,U10+'Basic Price Adjustment'!$E33,"")</f>
        <v>71.260000000000005</v>
      </c>
      <c r="W10" s="129">
        <v>82</v>
      </c>
      <c r="X10" s="25">
        <f>IF(W10&lt;&gt;0,W10+'Basic Price Adjustment'!$E33,"")</f>
        <v>81.260000000000005</v>
      </c>
      <c r="Y10" s="129">
        <v>77</v>
      </c>
      <c r="Z10" s="25">
        <f>IF(Y10&lt;&gt;0,Y10+'Basic Price Adjustment'!$E33,"")</f>
        <v>76.260000000000005</v>
      </c>
      <c r="AA10" s="129">
        <v>85.5</v>
      </c>
      <c r="AB10" s="25">
        <f>IF(AA10&lt;&gt;0,AA10+'Basic Price Adjustment'!$E33,"")</f>
        <v>84.76</v>
      </c>
      <c r="AC10" s="129">
        <v>82.85</v>
      </c>
      <c r="AD10" s="25">
        <f>IF(AC10&lt;&gt;0,AC10+'Basic Price Adjustment'!$E33,"")</f>
        <v>82.11</v>
      </c>
      <c r="AE10" s="129">
        <v>82.85</v>
      </c>
      <c r="AF10" s="25">
        <f>IF(AE10&lt;&gt;0,AE10+'Basic Price Adjustment'!$E33,"")</f>
        <v>82.11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57.25</v>
      </c>
      <c r="F11" s="21">
        <f>IF(E11&lt;&gt;0,E11+'Basic Price Adjustment'!$E34,"")</f>
        <v>56.43</v>
      </c>
      <c r="G11" s="117">
        <v>69</v>
      </c>
      <c r="H11" s="21">
        <f>IF(G11&lt;&gt;0,G11+'Basic Price Adjustment'!$E34,"")</f>
        <v>68.180000000000007</v>
      </c>
      <c r="I11" s="117">
        <v>57.25</v>
      </c>
      <c r="J11" s="21">
        <f>IF(I11&lt;&gt;0,I11+'Basic Price Adjustment'!$E34,"")</f>
        <v>56.43</v>
      </c>
      <c r="K11" s="117">
        <v>77.88</v>
      </c>
      <c r="L11" s="21">
        <f>IF(K11&lt;&gt;0,K11+'Basic Price Adjustment'!$E34,"")</f>
        <v>77.06</v>
      </c>
      <c r="M11" s="29">
        <v>69.84</v>
      </c>
      <c r="N11" s="21">
        <f>IF(M11&lt;&gt;0,M11+'Basic Price Adjustment'!$E34,"")</f>
        <v>69.02000000000001</v>
      </c>
      <c r="O11" s="119">
        <v>78.36</v>
      </c>
      <c r="P11" s="21">
        <f>IF(O11&lt;&gt;0,O11+'Basic Price Adjustment'!$E34,"")</f>
        <v>77.540000000000006</v>
      </c>
      <c r="Q11" s="117">
        <v>76</v>
      </c>
      <c r="R11" s="21">
        <f>IF(Q11&lt;&gt;0,Q11+'Basic Price Adjustment'!$E34,"")</f>
        <v>75.180000000000007</v>
      </c>
      <c r="S11" s="117">
        <v>74</v>
      </c>
      <c r="T11" s="21">
        <f>IF(S11&lt;&gt;0,S11+'Basic Price Adjustment'!$E34,"")</f>
        <v>73.180000000000007</v>
      </c>
      <c r="U11" s="119">
        <v>74</v>
      </c>
      <c r="V11" s="21">
        <f>IF(U11&lt;&gt;0,U11+'Basic Price Adjustment'!$E34,"")</f>
        <v>73.180000000000007</v>
      </c>
      <c r="W11" s="117">
        <v>88</v>
      </c>
      <c r="X11" s="21">
        <f>IF(W11&lt;&gt;0,W11+'Basic Price Adjustment'!$E34,"")</f>
        <v>87.18</v>
      </c>
      <c r="Y11" s="117">
        <v>78</v>
      </c>
      <c r="Z11" s="21">
        <f>IF(Y11&lt;&gt;0,Y11+'Basic Price Adjustment'!$E34,"")</f>
        <v>77.180000000000007</v>
      </c>
      <c r="AA11" s="117">
        <v>88.75</v>
      </c>
      <c r="AB11" s="21">
        <f>IF(AA11&lt;&gt;0,AA11+'Basic Price Adjustment'!$E34,"")</f>
        <v>87.93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64.08</v>
      </c>
      <c r="E12" s="117">
        <v>57.75</v>
      </c>
      <c r="F12" s="22">
        <f>IF(E12&lt;&gt;0,E12+'Basic Price Adjustment'!$E35,"")</f>
        <v>56.83</v>
      </c>
      <c r="G12" s="117">
        <v>68</v>
      </c>
      <c r="H12" s="22">
        <f>IF(G12&lt;&gt;0,G12+'Basic Price Adjustment'!$E35,"")</f>
        <v>67.08</v>
      </c>
      <c r="I12" s="117">
        <v>57.75</v>
      </c>
      <c r="J12" s="22">
        <f>IF(I12&lt;&gt;0,I12+'Basic Price Adjustment'!$E35,"")</f>
        <v>56.83</v>
      </c>
      <c r="K12" s="117">
        <v>78.16</v>
      </c>
      <c r="L12" s="22">
        <f>IF(K12&lt;&gt;0,K12+'Basic Price Adjustment'!$E35,"")</f>
        <v>77.239999999999995</v>
      </c>
      <c r="M12" s="48">
        <v>69.56</v>
      </c>
      <c r="N12" s="22">
        <f>IF(M12&lt;&gt;0,M12+'Basic Price Adjustment'!$E35,"")</f>
        <v>68.64</v>
      </c>
      <c r="O12" s="119">
        <v>78.3</v>
      </c>
      <c r="P12" s="22">
        <f>IF(O12&lt;&gt;0,O12+'Basic Price Adjustment'!$E35,"")</f>
        <v>77.38</v>
      </c>
      <c r="Q12" s="117">
        <v>77</v>
      </c>
      <c r="R12" s="22">
        <f>IF(Q12&lt;&gt;0,Q12+'Basic Price Adjustment'!$E35,"")</f>
        <v>76.08</v>
      </c>
      <c r="S12" s="117">
        <v>74</v>
      </c>
      <c r="T12" s="22">
        <f>IF(S12&lt;&gt;0,S12+'Basic Price Adjustment'!$E35,"")</f>
        <v>73.08</v>
      </c>
      <c r="U12" s="119">
        <v>70</v>
      </c>
      <c r="V12" s="22">
        <f>IF(U12&lt;&gt;0,U12+'Basic Price Adjustment'!$E35,"")</f>
        <v>69.08</v>
      </c>
      <c r="W12" s="117">
        <v>88</v>
      </c>
      <c r="X12" s="22">
        <f>IF(W12&lt;&gt;0,W12+'Basic Price Adjustment'!$E35,"")</f>
        <v>87.08</v>
      </c>
      <c r="Y12" s="117">
        <v>77</v>
      </c>
      <c r="Z12" s="22">
        <f>IF(Y12&lt;&gt;0,Y12+'Basic Price Adjustment'!$E35,"")</f>
        <v>76.08</v>
      </c>
      <c r="AA12" s="117">
        <v>88</v>
      </c>
      <c r="AB12" s="22">
        <f>IF(AA12&lt;&gt;0,AA12+'Basic Price Adjustment'!$E35,"")</f>
        <v>87.08</v>
      </c>
      <c r="AC12" s="117">
        <v>82.85</v>
      </c>
      <c r="AD12" s="22">
        <f>IF(AC12&lt;&gt;0,AC12+'Basic Price Adjustment'!$E35,"")</f>
        <v>81.929999999999993</v>
      </c>
      <c r="AE12" s="117">
        <v>82.85</v>
      </c>
      <c r="AF12" s="22">
        <f>IF(AE12&lt;&gt;0,AE12+'Basic Price Adjustment'!$E35,"")</f>
        <v>81.929999999999993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57.75</v>
      </c>
      <c r="F13" s="21">
        <f>IF(E13&lt;&gt;0,E13+'Basic Price Adjustment'!$E36,"")</f>
        <v>56.83</v>
      </c>
      <c r="G13" s="117">
        <v>68</v>
      </c>
      <c r="H13" s="21">
        <f>IF(G13&lt;&gt;0,G13+'Basic Price Adjustment'!$E36,"")</f>
        <v>67.08</v>
      </c>
      <c r="I13" s="117">
        <v>57.75</v>
      </c>
      <c r="J13" s="21">
        <f>IF(I13&lt;&gt;0,I13+'Basic Price Adjustment'!$E36,"")</f>
        <v>56.83</v>
      </c>
      <c r="K13" s="117">
        <v>78.16</v>
      </c>
      <c r="L13" s="21">
        <f>IF(K13&lt;&gt;0,K13+'Basic Price Adjustment'!$E36,"")</f>
        <v>77.239999999999995</v>
      </c>
      <c r="M13" s="29">
        <v>69.56</v>
      </c>
      <c r="N13" s="21">
        <f>IF(M13&lt;&gt;0,M13+'Basic Price Adjustment'!$E36,"")</f>
        <v>68.64</v>
      </c>
      <c r="O13" s="119">
        <v>78.3</v>
      </c>
      <c r="P13" s="21">
        <f>IF(O13&lt;&gt;0,O13+'Basic Price Adjustment'!$E36,"")</f>
        <v>77.38</v>
      </c>
      <c r="Q13" s="117">
        <v>77</v>
      </c>
      <c r="R13" s="21">
        <f>IF(Q13&lt;&gt;0,Q13+'Basic Price Adjustment'!$E36,"")</f>
        <v>76.08</v>
      </c>
      <c r="S13" s="117">
        <v>74</v>
      </c>
      <c r="T13" s="21">
        <f>IF(S13&lt;&gt;0,S13+'Basic Price Adjustment'!$E36,"")</f>
        <v>73.08</v>
      </c>
      <c r="U13" s="119">
        <v>72</v>
      </c>
      <c r="V13" s="21">
        <f>IF(U13&lt;&gt;0,U13+'Basic Price Adjustment'!$E36,"")</f>
        <v>71.08</v>
      </c>
      <c r="W13" s="117">
        <v>88</v>
      </c>
      <c r="X13" s="21">
        <f>IF(W13&lt;&gt;0,W13+'Basic Price Adjustment'!$E36,"")</f>
        <v>87.08</v>
      </c>
      <c r="Y13" s="117">
        <v>78</v>
      </c>
      <c r="Z13" s="21">
        <f>IF(Y13&lt;&gt;0,Y13+'Basic Price Adjustment'!$E36,"")</f>
        <v>77.08</v>
      </c>
      <c r="AA13" s="117">
        <v>88</v>
      </c>
      <c r="AB13" s="21">
        <f>IF(AA13&lt;&gt;0,AA13+'Basic Price Adjustment'!$E36,"")</f>
        <v>87.08</v>
      </c>
      <c r="AC13" s="117">
        <v>82.85</v>
      </c>
      <c r="AD13" s="21">
        <f>IF(AC13&lt;&gt;0,AC13+'Basic Price Adjustment'!$E36,"")</f>
        <v>81.929999999999993</v>
      </c>
      <c r="AE13" s="117">
        <v>82.85</v>
      </c>
      <c r="AF13" s="21">
        <f>IF(AE13&lt;&gt;0,AE13+'Basic Price Adjustment'!$E36,"")</f>
        <v>81.929999999999993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66.05</v>
      </c>
      <c r="E14" s="117">
        <v>58.5</v>
      </c>
      <c r="F14" s="22">
        <f>IF(E14&lt;&gt;0,E14+'Basic Price Adjustment'!$E37,"")</f>
        <v>57.55</v>
      </c>
      <c r="G14" s="117">
        <v>69</v>
      </c>
      <c r="H14" s="22">
        <f>IF(G14&lt;&gt;0,G14+'Basic Price Adjustment'!$E37,"")</f>
        <v>68.05</v>
      </c>
      <c r="I14" s="117">
        <v>58.5</v>
      </c>
      <c r="J14" s="22">
        <f>IF(I14&lt;&gt;0,I14+'Basic Price Adjustment'!$E37,"")</f>
        <v>57.55</v>
      </c>
      <c r="K14" s="117">
        <v>78.36</v>
      </c>
      <c r="L14" s="22">
        <f>IF(K14&lt;&gt;0,K14+'Basic Price Adjustment'!$E37,"")</f>
        <v>77.41</v>
      </c>
      <c r="M14" s="48">
        <v>69.45</v>
      </c>
      <c r="N14" s="22">
        <f>IF(M14&lt;&gt;0,M14+'Basic Price Adjustment'!$E37,"")</f>
        <v>68.5</v>
      </c>
      <c r="O14" s="119">
        <v>78.36</v>
      </c>
      <c r="P14" s="22">
        <f>IF(O14&lt;&gt;0,O14+'Basic Price Adjustment'!$E37,"")</f>
        <v>77.41</v>
      </c>
      <c r="Q14" s="117">
        <v>78</v>
      </c>
      <c r="R14" s="22">
        <f>IF(Q14&lt;&gt;0,Q14+'Basic Price Adjustment'!$E37,"")</f>
        <v>77.05</v>
      </c>
      <c r="S14" s="117">
        <v>74</v>
      </c>
      <c r="T14" s="22">
        <f>IF(S14&lt;&gt;0,S14+'Basic Price Adjustment'!$E37,"")</f>
        <v>73.05</v>
      </c>
      <c r="U14" s="119">
        <v>73</v>
      </c>
      <c r="V14" s="22">
        <f>IF(U14&lt;&gt;0,U14+'Basic Price Adjustment'!$E37,"")</f>
        <v>72.05</v>
      </c>
      <c r="W14" s="117">
        <v>88</v>
      </c>
      <c r="X14" s="22">
        <f>IF(W14&lt;&gt;0,W14+'Basic Price Adjustment'!$E37,"")</f>
        <v>87.05</v>
      </c>
      <c r="Y14" s="117">
        <v>77</v>
      </c>
      <c r="Z14" s="22">
        <f>IF(Y14&lt;&gt;0,Y14+'Basic Price Adjustment'!$E37,"")</f>
        <v>76.05</v>
      </c>
      <c r="AA14" s="117">
        <v>89.25</v>
      </c>
      <c r="AB14" s="22">
        <f>IF(AA14&lt;&gt;0,AA14+'Basic Price Adjustment'!$E37,"")</f>
        <v>88.3</v>
      </c>
      <c r="AC14" s="117">
        <v>83.25</v>
      </c>
      <c r="AD14" s="22">
        <f>IF(AC14&lt;&gt;0,AC14+'Basic Price Adjustment'!$E37,"")</f>
        <v>82.3</v>
      </c>
      <c r="AE14" s="117">
        <v>83.25</v>
      </c>
      <c r="AF14" s="22">
        <f>IF(AE14&lt;&gt;0,AE14+'Basic Price Adjustment'!$E37,"")</f>
        <v>82.3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62</v>
      </c>
      <c r="F15" s="21">
        <f>IF(E15&lt;&gt;0,E15+'Basic Price Adjustment'!$E38,"")</f>
        <v>61.06</v>
      </c>
      <c r="G15" s="117">
        <v>74</v>
      </c>
      <c r="H15" s="21">
        <f>IF(G15&lt;&gt;0,G15+'Basic Price Adjustment'!$E38,"")</f>
        <v>73.06</v>
      </c>
      <c r="I15" s="117">
        <v>62</v>
      </c>
      <c r="J15" s="21">
        <f>IF(I15&lt;&gt;0,I15+'Basic Price Adjustment'!$E38,"")</f>
        <v>61.06</v>
      </c>
      <c r="K15" s="117">
        <v>82.35</v>
      </c>
      <c r="L15" s="21">
        <f>IF(K15&lt;&gt;0,K15+'Basic Price Adjustment'!$E38,"")</f>
        <v>81.41</v>
      </c>
      <c r="M15" s="29">
        <v>75.08</v>
      </c>
      <c r="N15" s="21">
        <f>IF(M15&lt;&gt;0,M15+'Basic Price Adjustment'!$E38,"")</f>
        <v>74.14</v>
      </c>
      <c r="O15" s="120">
        <v>82.35</v>
      </c>
      <c r="P15" s="21">
        <f>IF(O15&lt;&gt;0,O15+'Basic Price Adjustment'!$E38,"")</f>
        <v>81.41</v>
      </c>
      <c r="Q15" s="117">
        <v>84</v>
      </c>
      <c r="R15" s="21">
        <f>IF(Q15&lt;&gt;0,Q15+'Basic Price Adjustment'!$E38,"")</f>
        <v>83.06</v>
      </c>
      <c r="S15" s="117">
        <v>77</v>
      </c>
      <c r="T15" s="21">
        <f>IF(S15&lt;&gt;0,S15+'Basic Price Adjustment'!$E38,"")</f>
        <v>76.06</v>
      </c>
      <c r="U15" s="120">
        <v>76</v>
      </c>
      <c r="V15" s="21">
        <f>IF(U15&lt;&gt;0,U15+'Basic Price Adjustment'!$E38,"")</f>
        <v>75.06</v>
      </c>
      <c r="W15" s="117">
        <v>100</v>
      </c>
      <c r="X15" s="21">
        <f>IF(W15&lt;&gt;0,W15+'Basic Price Adjustment'!$E38,"")</f>
        <v>99.06</v>
      </c>
      <c r="Y15" s="117">
        <v>86</v>
      </c>
      <c r="Z15" s="21">
        <f>IF(Y15&lt;&gt;0,Y15+'Basic Price Adjustment'!$E38,"")</f>
        <v>85.06</v>
      </c>
      <c r="AA15" s="117">
        <v>102.75</v>
      </c>
      <c r="AB15" s="21">
        <f>IF(AA15&lt;&gt;0,AA15+'Basic Price Adjustment'!$E38,"")</f>
        <v>101.81</v>
      </c>
      <c r="AC15" s="117">
        <v>87.25</v>
      </c>
      <c r="AD15" s="21">
        <f>IF(AC15&lt;&gt;0,AC15+'Basic Price Adjustment'!$E38,"")</f>
        <v>86.31</v>
      </c>
      <c r="AE15" s="117">
        <v>87.25</v>
      </c>
      <c r="AF15" s="21">
        <f>IF(AE15&lt;&gt;0,AE15+'Basic Price Adjustment'!$E38,"")</f>
        <v>86.31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74.13</v>
      </c>
      <c r="E16" s="117">
        <v>61</v>
      </c>
      <c r="F16" s="22">
        <f>IF(E16&lt;&gt;0,E16+'Basic Price Adjustment'!$E39,"")</f>
        <v>60.13</v>
      </c>
      <c r="G16" s="117">
        <v>71.8</v>
      </c>
      <c r="H16" s="22">
        <f>IF(G16&lt;&gt;0,G16+'Basic Price Adjustment'!$E39,"")</f>
        <v>70.929999999999993</v>
      </c>
      <c r="I16" s="117">
        <v>61</v>
      </c>
      <c r="J16" s="22">
        <f>IF(I16&lt;&gt;0,I16+'Basic Price Adjustment'!$E39,"")</f>
        <v>60.13</v>
      </c>
      <c r="K16" s="117">
        <v>78.19</v>
      </c>
      <c r="L16" s="22">
        <f>IF(K16&lt;&gt;0,K16+'Basic Price Adjustment'!$E39,"")</f>
        <v>77.319999999999993</v>
      </c>
      <c r="M16" s="48">
        <v>70.569999999999993</v>
      </c>
      <c r="N16" s="22">
        <f>IF(M16&lt;&gt;0,M16+'Basic Price Adjustment'!$E39,"")</f>
        <v>69.699999999999989</v>
      </c>
      <c r="O16" s="120">
        <v>78.33</v>
      </c>
      <c r="P16" s="22">
        <f>IF(O16&lt;&gt;0,O16+'Basic Price Adjustment'!$E39,"")</f>
        <v>77.459999999999994</v>
      </c>
      <c r="Q16" s="117">
        <v>81</v>
      </c>
      <c r="R16" s="22">
        <f>IF(Q16&lt;&gt;0,Q16+'Basic Price Adjustment'!$E39,"")</f>
        <v>80.13</v>
      </c>
      <c r="S16" s="117">
        <v>74</v>
      </c>
      <c r="T16" s="22">
        <f>IF(S16&lt;&gt;0,S16+'Basic Price Adjustment'!$E39,"")</f>
        <v>73.13</v>
      </c>
      <c r="U16" s="120">
        <v>73</v>
      </c>
      <c r="V16" s="22">
        <f>IF(U16&lt;&gt;0,U16+'Basic Price Adjustment'!$E39,"")</f>
        <v>72.13</v>
      </c>
      <c r="W16" s="117">
        <v>88</v>
      </c>
      <c r="X16" s="22">
        <f>IF(W16&lt;&gt;0,W16+'Basic Price Adjustment'!$E39,"")</f>
        <v>87.13</v>
      </c>
      <c r="Y16" s="117">
        <v>80</v>
      </c>
      <c r="Z16" s="22">
        <f>IF(Y16&lt;&gt;0,Y16+'Basic Price Adjustment'!$E39,"")</f>
        <v>79.13</v>
      </c>
      <c r="AA16" s="117">
        <v>89.25</v>
      </c>
      <c r="AB16" s="22">
        <f>IF(AA16&lt;&gt;0,AA16+'Basic Price Adjustment'!$E39,"")</f>
        <v>88.38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67</v>
      </c>
      <c r="F17" s="21">
        <f>IF(E17&lt;&gt;0,E17+'Basic Price Adjustment'!$E40,"")</f>
        <v>65.89</v>
      </c>
      <c r="G17" s="117">
        <v>76</v>
      </c>
      <c r="H17" s="21">
        <f>IF(G17&lt;&gt;0,G17+'Basic Price Adjustment'!$E40,"")</f>
        <v>74.89</v>
      </c>
      <c r="I17" s="117">
        <v>67</v>
      </c>
      <c r="J17" s="21">
        <f>IF(I17&lt;&gt;0,I17+'Basic Price Adjustment'!$E40,"")</f>
        <v>65.89</v>
      </c>
      <c r="K17" s="117">
        <v>83.3</v>
      </c>
      <c r="L17" s="21">
        <f>IF(K17&lt;&gt;0,K17+'Basic Price Adjustment'!$E40,"")</f>
        <v>82.19</v>
      </c>
      <c r="M17" s="29">
        <v>76.59</v>
      </c>
      <c r="N17" s="21">
        <f>IF(M17&lt;&gt;0,M17+'Basic Price Adjustment'!$E40,"")</f>
        <v>75.48</v>
      </c>
      <c r="O17" s="119">
        <v>83.3</v>
      </c>
      <c r="P17" s="21">
        <f>IF(O17&lt;&gt;0,O17+'Basic Price Adjustment'!$E40,"")</f>
        <v>82.19</v>
      </c>
      <c r="Q17" s="117">
        <v>85</v>
      </c>
      <c r="R17" s="21">
        <f>IF(Q17&lt;&gt;0,Q17+'Basic Price Adjustment'!$E40,"")</f>
        <v>83.89</v>
      </c>
      <c r="S17" s="117">
        <v>78</v>
      </c>
      <c r="T17" s="21">
        <f>IF(S17&lt;&gt;0,S17+'Basic Price Adjustment'!$E40,"")</f>
        <v>76.89</v>
      </c>
      <c r="U17" s="119">
        <v>77</v>
      </c>
      <c r="V17" s="21">
        <f>IF(U17&lt;&gt;0,U17+'Basic Price Adjustment'!$E40,"")</f>
        <v>75.89</v>
      </c>
      <c r="W17" s="117">
        <v>92</v>
      </c>
      <c r="X17" s="21">
        <f>IF(W17&lt;&gt;0,W17+'Basic Price Adjustment'!$E40,"")</f>
        <v>90.89</v>
      </c>
      <c r="Y17" s="117">
        <v>84</v>
      </c>
      <c r="Z17" s="21">
        <f>IF(Y17&lt;&gt;0,Y17+'Basic Price Adjustment'!$E40,"")</f>
        <v>82.89</v>
      </c>
      <c r="AA17" s="117">
        <v>92.25</v>
      </c>
      <c r="AB17" s="21">
        <f>IF(AA17&lt;&gt;0,AA17+'Basic Price Adjustment'!$E40,"")</f>
        <v>91.14</v>
      </c>
      <c r="AC17" s="117">
        <v>91.25</v>
      </c>
      <c r="AD17" s="21">
        <f>IF(AC17&lt;&gt;0,AC17+'Basic Price Adjustment'!$E40,"")</f>
        <v>90.14</v>
      </c>
      <c r="AE17" s="117">
        <v>91.25</v>
      </c>
      <c r="AF17" s="21">
        <f>IF(AE17&lt;&gt;0,AE17+'Basic Price Adjustment'!$E40,"")</f>
        <v>90.14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76.900000000000006</v>
      </c>
      <c r="E18" s="117">
        <v>70.650000000000006</v>
      </c>
      <c r="F18" s="22">
        <f>IF(E18&lt;&gt;0,E18+'Basic Price Adjustment'!$E41,"")</f>
        <v>69.550000000000011</v>
      </c>
      <c r="G18" s="117">
        <v>80.3</v>
      </c>
      <c r="H18" s="22">
        <f>IF(G18&lt;&gt;0,G18+'Basic Price Adjustment'!$E41,"")</f>
        <v>79.2</v>
      </c>
      <c r="I18" s="117">
        <v>70.650000000000006</v>
      </c>
      <c r="J18" s="22">
        <f>IF(I18&lt;&gt;0,I18+'Basic Price Adjustment'!$E41,"")</f>
        <v>69.550000000000011</v>
      </c>
      <c r="K18" s="117">
        <v>88.54</v>
      </c>
      <c r="L18" s="22">
        <f>IF(K18&lt;&gt;0,K18+'Basic Price Adjustment'!$E41,"")</f>
        <v>87.440000000000012</v>
      </c>
      <c r="M18" s="48">
        <v>80.62</v>
      </c>
      <c r="N18" s="22">
        <f>IF(M18&lt;&gt;0,M18+'Basic Price Adjustment'!$E41,"")</f>
        <v>79.52000000000001</v>
      </c>
      <c r="O18" s="119">
        <v>88.54</v>
      </c>
      <c r="P18" s="22">
        <f>IF(O18&lt;&gt;0,O18+'Basic Price Adjustment'!$E41,"")</f>
        <v>87.440000000000012</v>
      </c>
      <c r="Q18" s="117">
        <v>86</v>
      </c>
      <c r="R18" s="22">
        <f>IF(Q18&lt;&gt;0,Q18+'Basic Price Adjustment'!$E41,"")</f>
        <v>84.9</v>
      </c>
      <c r="S18" s="117">
        <v>81</v>
      </c>
      <c r="T18" s="22">
        <f>IF(S18&lt;&gt;0,S18+'Basic Price Adjustment'!$E41,"")</f>
        <v>79.900000000000006</v>
      </c>
      <c r="U18" s="119">
        <v>83</v>
      </c>
      <c r="V18" s="22">
        <f>IF(U18&lt;&gt;0,U18+'Basic Price Adjustment'!$E41,"")</f>
        <v>81.900000000000006</v>
      </c>
      <c r="W18" s="117">
        <v>103</v>
      </c>
      <c r="X18" s="22">
        <f>IF(W18&lt;&gt;0,W18+'Basic Price Adjustment'!$E41,"")</f>
        <v>101.9</v>
      </c>
      <c r="Y18" s="117">
        <v>89</v>
      </c>
      <c r="Z18" s="22">
        <f>IF(Y18&lt;&gt;0,Y18+'Basic Price Adjustment'!$E41,"")</f>
        <v>87.9</v>
      </c>
      <c r="AA18" s="117">
        <v>102.75</v>
      </c>
      <c r="AB18" s="22">
        <f>IF(AA18&lt;&gt;0,AA18+'Basic Price Adjustment'!$E41,"")</f>
        <v>101.65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67</v>
      </c>
      <c r="F19" s="21">
        <f>IF(E19&lt;&gt;0,E19+'Basic Price Adjustment'!$E42,"")</f>
        <v>65.900000000000006</v>
      </c>
      <c r="G19" s="117">
        <v>76</v>
      </c>
      <c r="H19" s="21">
        <f>IF(G19&lt;&gt;0,G19+'Basic Price Adjustment'!$E42,"")</f>
        <v>74.900000000000006</v>
      </c>
      <c r="I19" s="117">
        <v>67</v>
      </c>
      <c r="J19" s="21">
        <f>IF(I19&lt;&gt;0,I19+'Basic Price Adjustment'!$E42,"")</f>
        <v>65.900000000000006</v>
      </c>
      <c r="K19" s="117">
        <v>83.31</v>
      </c>
      <c r="L19" s="21">
        <f>IF(K19&lt;&gt;0,K19+'Basic Price Adjustment'!$E42,"")</f>
        <v>82.210000000000008</v>
      </c>
      <c r="M19" s="29">
        <v>76.58</v>
      </c>
      <c r="N19" s="21">
        <f>IF(M19&lt;&gt;0,M19+'Basic Price Adjustment'!$E42,"")</f>
        <v>75.48</v>
      </c>
      <c r="O19" s="119">
        <v>83.31</v>
      </c>
      <c r="P19" s="21">
        <f>IF(O19&lt;&gt;0,O19+'Basic Price Adjustment'!$E42,"")</f>
        <v>82.210000000000008</v>
      </c>
      <c r="Q19" s="117">
        <v>81</v>
      </c>
      <c r="R19" s="21">
        <f>IF(Q19&lt;&gt;0,Q19+'Basic Price Adjustment'!$E42,"")</f>
        <v>79.900000000000006</v>
      </c>
      <c r="S19" s="117">
        <v>77</v>
      </c>
      <c r="T19" s="21">
        <f>IF(S19&lt;&gt;0,S19+'Basic Price Adjustment'!$E42,"")</f>
        <v>75.900000000000006</v>
      </c>
      <c r="U19" s="119">
        <v>75</v>
      </c>
      <c r="V19" s="21">
        <f>IF(U19&lt;&gt;0,U19+'Basic Price Adjustment'!$E42,"")</f>
        <v>73.900000000000006</v>
      </c>
      <c r="W19" s="117">
        <v>92</v>
      </c>
      <c r="X19" s="21">
        <f>IF(W19&lt;&gt;0,W19+'Basic Price Adjustment'!$E42,"")</f>
        <v>90.9</v>
      </c>
      <c r="Y19" s="117">
        <v>84</v>
      </c>
      <c r="Z19" s="21">
        <f>IF(Y19&lt;&gt;0,Y19+'Basic Price Adjustment'!$E42,"")</f>
        <v>82.9</v>
      </c>
      <c r="AA19" s="117">
        <v>91.5</v>
      </c>
      <c r="AB19" s="21">
        <f>IF(AA19&lt;&gt;0,AA19+'Basic Price Adjustment'!$E42,"")</f>
        <v>90.4</v>
      </c>
      <c r="AC19" s="117">
        <v>91.25</v>
      </c>
      <c r="AD19" s="21">
        <f>IF(AC19&lt;&gt;0,AC19+'Basic Price Adjustment'!$E42,"")</f>
        <v>90.15</v>
      </c>
      <c r="AE19" s="117">
        <v>91.25</v>
      </c>
      <c r="AF19" s="21">
        <f>IF(AE19&lt;&gt;0,AE19+'Basic Price Adjustment'!$E42,"")</f>
        <v>90.15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86.92</v>
      </c>
      <c r="E20" s="117">
        <v>67.8</v>
      </c>
      <c r="F20" s="22">
        <f>IF(E20&lt;&gt;0,E20+'Basic Price Adjustment'!$E43,"")</f>
        <v>66.72</v>
      </c>
      <c r="G20" s="117">
        <v>78</v>
      </c>
      <c r="H20" s="22">
        <f>IF(G20&lt;&gt;0,G20+'Basic Price Adjustment'!$E43,"")</f>
        <v>76.92</v>
      </c>
      <c r="I20" s="117">
        <v>67.8</v>
      </c>
      <c r="J20" s="22">
        <f>IF(I20&lt;&gt;0,I20+'Basic Price Adjustment'!$E43,"")</f>
        <v>66.72</v>
      </c>
      <c r="K20" s="117">
        <v>88.7</v>
      </c>
      <c r="L20" s="22">
        <f>IF(K20&lt;&gt;0,K20+'Basic Price Adjustment'!$E43,"")</f>
        <v>87.62</v>
      </c>
      <c r="M20" s="48">
        <v>79.88</v>
      </c>
      <c r="N20" s="22">
        <f>IF(M20&lt;&gt;0,M20+'Basic Price Adjustment'!$E43,"")</f>
        <v>78.8</v>
      </c>
      <c r="O20" s="119">
        <v>88.7</v>
      </c>
      <c r="P20" s="22">
        <f>IF(O20&lt;&gt;0,O20+'Basic Price Adjustment'!$E43,"")</f>
        <v>87.62</v>
      </c>
      <c r="Q20" s="117">
        <v>91</v>
      </c>
      <c r="R20" s="22">
        <f>IF(Q20&lt;&gt;0,Q20+'Basic Price Adjustment'!$E43,"")</f>
        <v>89.92</v>
      </c>
      <c r="S20" s="117">
        <v>84</v>
      </c>
      <c r="T20" s="22">
        <f>IF(S20&lt;&gt;0,S20+'Basic Price Adjustment'!$E43,"")</f>
        <v>82.92</v>
      </c>
      <c r="U20" s="119">
        <v>82</v>
      </c>
      <c r="V20" s="22">
        <f>IF(U20&lt;&gt;0,U20+'Basic Price Adjustment'!$E43,"")</f>
        <v>80.92</v>
      </c>
      <c r="W20" s="117">
        <v>100</v>
      </c>
      <c r="X20" s="22">
        <f>IF(W20&lt;&gt;0,W20+'Basic Price Adjustment'!$E43,"")</f>
        <v>98.92</v>
      </c>
      <c r="Y20" s="117">
        <v>89</v>
      </c>
      <c r="Z20" s="22">
        <f>IF(Y20&lt;&gt;0,Y20+'Basic Price Adjustment'!$E43,"")</f>
        <v>87.92</v>
      </c>
      <c r="AA20" s="117">
        <v>101.75</v>
      </c>
      <c r="AB20" s="22">
        <f>IF(AA20&lt;&gt;0,AA20+'Basic Price Adjustment'!$E43,"")</f>
        <v>100.67</v>
      </c>
      <c r="AC20" s="117">
        <v>98</v>
      </c>
      <c r="AD20" s="22">
        <f>IF(AC20&lt;&gt;0,AC20+'Basic Price Adjustment'!$E43,"")</f>
        <v>96.92</v>
      </c>
      <c r="AE20" s="117">
        <v>98</v>
      </c>
      <c r="AF20" s="22">
        <f>IF(AE20&lt;&gt;0,AE20+'Basic Price Adjustment'!$E43,"")</f>
        <v>96.92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100</v>
      </c>
      <c r="F21" s="21">
        <f>IF(E21&lt;&gt;0,E21+'Basic Price Adjustment'!$E44,"")</f>
        <v>98.66</v>
      </c>
      <c r="G21" s="117">
        <v>104</v>
      </c>
      <c r="H21" s="21">
        <f>IF(G21&lt;&gt;0,G21+'Basic Price Adjustment'!$E44,"")</f>
        <v>102.66</v>
      </c>
      <c r="I21" s="117">
        <v>100</v>
      </c>
      <c r="J21" s="21">
        <f>IF(I21&lt;&gt;0,I21+'Basic Price Adjustment'!$E44,"")</f>
        <v>98.66</v>
      </c>
      <c r="K21" s="117">
        <v>104.61</v>
      </c>
      <c r="L21" s="21">
        <f>IF(K21&lt;&gt;0,K21+'Basic Price Adjustment'!$E44,"")</f>
        <v>103.27</v>
      </c>
      <c r="M21" s="29">
        <v>93.48</v>
      </c>
      <c r="N21" s="21">
        <f>IF(M21&lt;&gt;0,M21+'Basic Price Adjustment'!$E44,"")</f>
        <v>92.14</v>
      </c>
      <c r="O21" s="120">
        <v>112.17</v>
      </c>
      <c r="P21" s="21">
        <f>IF(O21&lt;&gt;0,O21+'Basic Price Adjustment'!$E44,"")</f>
        <v>110.83</v>
      </c>
      <c r="Q21" s="117">
        <v>104</v>
      </c>
      <c r="R21" s="21">
        <f>IF(Q21&lt;&gt;0,Q21+'Basic Price Adjustment'!$E44,"")</f>
        <v>102.66</v>
      </c>
      <c r="S21" s="117">
        <v>105</v>
      </c>
      <c r="T21" s="21">
        <f>IF(S21&lt;&gt;0,S21+'Basic Price Adjustment'!$E44,"")</f>
        <v>103.66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102.66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103.73</v>
      </c>
      <c r="E22" s="117">
        <v>103</v>
      </c>
      <c r="F22" s="22">
        <f>IF(E22&lt;&gt;0,E22+'Basic Price Adjustment'!$E45,"")</f>
        <v>101.73</v>
      </c>
      <c r="G22" s="117">
        <v>107</v>
      </c>
      <c r="H22" s="22">
        <f>IF(G22&lt;&gt;0,G22+'Basic Price Adjustment'!$E45,"")</f>
        <v>105.73</v>
      </c>
      <c r="I22" s="117">
        <v>103</v>
      </c>
      <c r="J22" s="22">
        <f>IF(I22&lt;&gt;0,I22+'Basic Price Adjustment'!$E45,"")</f>
        <v>101.73</v>
      </c>
      <c r="K22" s="117">
        <v>107.35</v>
      </c>
      <c r="L22" s="22">
        <f>IF(K22&lt;&gt;0,K22+'Basic Price Adjustment'!$E45,"")</f>
        <v>106.08</v>
      </c>
      <c r="M22" s="48">
        <v>104.37</v>
      </c>
      <c r="N22" s="22">
        <f>IF(M22&lt;&gt;0,M22+'Basic Price Adjustment'!$E45,"")</f>
        <v>103.10000000000001</v>
      </c>
      <c r="O22" s="120">
        <v>115.06</v>
      </c>
      <c r="P22" s="22">
        <f>IF(O22&lt;&gt;0,O22+'Basic Price Adjustment'!$E45,"")</f>
        <v>113.79</v>
      </c>
      <c r="Q22" s="117">
        <v>104</v>
      </c>
      <c r="R22" s="22">
        <f>IF(Q22&lt;&gt;0,Q22+'Basic Price Adjustment'!$E45,"")</f>
        <v>102.73</v>
      </c>
      <c r="S22" s="117">
        <v>105</v>
      </c>
      <c r="T22" s="22">
        <f>IF(S22&lt;&gt;0,S22+'Basic Price Adjustment'!$E45,"")</f>
        <v>103.73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102.73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77.8</v>
      </c>
      <c r="F23" s="21">
        <f>IF(E23&lt;&gt;0,E23+'Basic Price Adjustment'!$E46,"")</f>
        <v>76.509999999999991</v>
      </c>
      <c r="G23" s="117">
        <v>93</v>
      </c>
      <c r="H23" s="21">
        <f>IF(G23&lt;&gt;0,G23+'Basic Price Adjustment'!$E46,"")</f>
        <v>91.71</v>
      </c>
      <c r="I23" s="117">
        <v>77.8</v>
      </c>
      <c r="J23" s="21">
        <f>IF(I23&lt;&gt;0,I23+'Basic Price Adjustment'!$E46,"")</f>
        <v>76.509999999999991</v>
      </c>
      <c r="K23" s="117">
        <v>100.87</v>
      </c>
      <c r="L23" s="21">
        <f>IF(K23&lt;&gt;0,K23+'Basic Price Adjustment'!$E46,"")</f>
        <v>99.58</v>
      </c>
      <c r="M23" s="29">
        <v>92.09</v>
      </c>
      <c r="N23" s="21">
        <f>IF(M23&lt;&gt;0,M23+'Basic Price Adjustment'!$E46,"")</f>
        <v>90.8</v>
      </c>
      <c r="O23" s="120">
        <v>110.28</v>
      </c>
      <c r="P23" s="21">
        <f>IF(O23&lt;&gt;0,O23+'Basic Price Adjustment'!$E46,"")</f>
        <v>108.99</v>
      </c>
      <c r="Q23" s="117">
        <v>104</v>
      </c>
      <c r="R23" s="21">
        <f>IF(Q23&lt;&gt;0,Q23+'Basic Price Adjustment'!$E46,"")</f>
        <v>102.71</v>
      </c>
      <c r="S23" s="117">
        <v>105</v>
      </c>
      <c r="T23" s="21">
        <f>IF(S23&lt;&gt;0,S23+'Basic Price Adjustment'!$E46,"")</f>
        <v>103.71</v>
      </c>
      <c r="U23" s="120">
        <v>97</v>
      </c>
      <c r="V23" s="21">
        <f>IF(U23&lt;&gt;0,U23+'Basic Price Adjustment'!$E46,"")</f>
        <v>95.71</v>
      </c>
      <c r="W23" s="117">
        <v>102</v>
      </c>
      <c r="X23" s="21">
        <f>IF(W23&lt;&gt;0,W23+'Basic Price Adjustment'!$E46,"")</f>
        <v>100.71</v>
      </c>
      <c r="Y23" s="117">
        <v>102</v>
      </c>
      <c r="Z23" s="21">
        <f>IF(Y23&lt;&gt;0,Y23+'Basic Price Adjustment'!$E46,"")</f>
        <v>100.71</v>
      </c>
      <c r="AA23" s="117">
        <v>104</v>
      </c>
      <c r="AB23" s="21">
        <f>IF(AA23&lt;&gt;0,AA23+'Basic Price Adjustment'!$E46,"")</f>
        <v>102.71</v>
      </c>
      <c r="AC23" s="117">
        <v>108.75</v>
      </c>
      <c r="AD23" s="21">
        <f>IF(AC23&lt;&gt;0,AC23+'Basic Price Adjustment'!$E46,"")</f>
        <v>107.46</v>
      </c>
      <c r="AE23" s="117">
        <v>108.75</v>
      </c>
      <c r="AF23" s="21">
        <f>IF(AE23&lt;&gt;0,AE23+'Basic Price Adjustment'!$E46,"")</f>
        <v>107.46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96.68</v>
      </c>
      <c r="E24" s="117">
        <v>80</v>
      </c>
      <c r="F24" s="22">
        <f>IF(E24&lt;&gt;0,E24+'Basic Price Adjustment'!$E47,"")</f>
        <v>78.680000000000007</v>
      </c>
      <c r="G24" s="117">
        <v>97</v>
      </c>
      <c r="H24" s="22">
        <f>IF(G24&lt;&gt;0,G24+'Basic Price Adjustment'!$E47,"")</f>
        <v>95.68</v>
      </c>
      <c r="I24" s="117">
        <v>80</v>
      </c>
      <c r="J24" s="22">
        <f>IF(I24&lt;&gt;0,I24+'Basic Price Adjustment'!$E47,"")</f>
        <v>78.680000000000007</v>
      </c>
      <c r="K24" s="117">
        <v>104.33</v>
      </c>
      <c r="L24" s="22">
        <f>IF(K24&lt;&gt;0,K24+'Basic Price Adjustment'!$E47,"")</f>
        <v>103.01</v>
      </c>
      <c r="M24" s="48">
        <v>111.22</v>
      </c>
      <c r="N24" s="22">
        <f>IF(M24&lt;&gt;0,M24+'Basic Price Adjustment'!$E47,"")</f>
        <v>109.9</v>
      </c>
      <c r="O24" s="120">
        <v>111.37</v>
      </c>
      <c r="P24" s="22">
        <f>IF(O24&lt;&gt;0,O24+'Basic Price Adjustment'!$E47,"")</f>
        <v>110.05000000000001</v>
      </c>
      <c r="Q24" s="117">
        <v>104</v>
      </c>
      <c r="R24" s="22">
        <f>IF(Q24&lt;&gt;0,Q24+'Basic Price Adjustment'!$E47,"")</f>
        <v>102.68</v>
      </c>
      <c r="S24" s="117">
        <v>105</v>
      </c>
      <c r="T24" s="22">
        <f>IF(S24&lt;&gt;0,S24+'Basic Price Adjustment'!$E47,"")</f>
        <v>103.68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102.68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102.68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67.25</v>
      </c>
      <c r="F25" s="21">
        <f>IF(E25&lt;&gt;0,E25+'Basic Price Adjustment'!$E48,"")</f>
        <v>66.23</v>
      </c>
      <c r="G25" s="117">
        <v>81.400000000000006</v>
      </c>
      <c r="H25" s="21">
        <f>IF(G25&lt;&gt;0,G25+'Basic Price Adjustment'!$E48,"")</f>
        <v>80.38000000000001</v>
      </c>
      <c r="I25" s="117">
        <v>67.25</v>
      </c>
      <c r="J25" s="21">
        <f>IF(I25&lt;&gt;0,I25+'Basic Price Adjustment'!$E48,"")</f>
        <v>66.23</v>
      </c>
      <c r="K25" s="117">
        <v>89.45</v>
      </c>
      <c r="L25" s="21">
        <f>IF(K25&lt;&gt;0,K25+'Basic Price Adjustment'!$E48,"")</f>
        <v>88.43</v>
      </c>
      <c r="M25" s="29">
        <v>81</v>
      </c>
      <c r="N25" s="21">
        <f>IF(M25&lt;&gt;0,M25+'Basic Price Adjustment'!$E48,"")</f>
        <v>79.98</v>
      </c>
      <c r="O25" s="120">
        <v>93.09</v>
      </c>
      <c r="P25" s="21">
        <f>IF(O25&lt;&gt;0,O25+'Basic Price Adjustment'!$E48,"")</f>
        <v>92.070000000000007</v>
      </c>
      <c r="Q25" s="117">
        <v>81</v>
      </c>
      <c r="R25" s="21">
        <f>IF(Q25&lt;&gt;0,Q25+'Basic Price Adjustment'!$E48,"")</f>
        <v>79.98</v>
      </c>
      <c r="S25" s="117">
        <v>80</v>
      </c>
      <c r="T25" s="21">
        <f>IF(S25&lt;&gt;0,S25+'Basic Price Adjustment'!$E48,"")</f>
        <v>78.98</v>
      </c>
      <c r="U25" s="120">
        <v>78</v>
      </c>
      <c r="V25" s="21">
        <f>IF(U25&lt;&gt;0,U25+'Basic Price Adjustment'!$E48,"")</f>
        <v>76.98</v>
      </c>
      <c r="W25" s="117">
        <v>96</v>
      </c>
      <c r="X25" s="21">
        <f>IF(W25&lt;&gt;0,W25+'Basic Price Adjustment'!$E48,"")</f>
        <v>94.98</v>
      </c>
      <c r="Y25" s="117">
        <v>84</v>
      </c>
      <c r="Z25" s="21">
        <f>IF(Y25&lt;&gt;0,Y25+'Basic Price Adjustment'!$E48,"")</f>
        <v>82.98</v>
      </c>
      <c r="AA25" s="117">
        <v>94.25</v>
      </c>
      <c r="AB25" s="21">
        <f>IF(AA25&lt;&gt;0,AA25+'Basic Price Adjustment'!$E48,"")</f>
        <v>93.23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96.98</v>
      </c>
      <c r="E26" s="117">
        <v>69.2</v>
      </c>
      <c r="F26" s="22">
        <f>IF(E26&lt;&gt;0,E26+'Basic Price Adjustment'!$E49,"")</f>
        <v>68.180000000000007</v>
      </c>
      <c r="G26" s="117">
        <v>81.400000000000006</v>
      </c>
      <c r="H26" s="22">
        <f>IF(G26&lt;&gt;0,G26+'Basic Price Adjustment'!$E49,"")</f>
        <v>80.38000000000001</v>
      </c>
      <c r="I26" s="117">
        <v>69.2</v>
      </c>
      <c r="J26" s="22">
        <f>IF(I26&lt;&gt;0,I26+'Basic Price Adjustment'!$E49,"")</f>
        <v>68.180000000000007</v>
      </c>
      <c r="K26" s="117">
        <v>92.33</v>
      </c>
      <c r="L26" s="22">
        <f>IF(K26&lt;&gt;0,K26+'Basic Price Adjustment'!$E49,"")</f>
        <v>91.31</v>
      </c>
      <c r="M26" s="48">
        <v>81</v>
      </c>
      <c r="N26" s="22">
        <f>IF(M26&lt;&gt;0,M26+'Basic Price Adjustment'!$E49,"")</f>
        <v>79.98</v>
      </c>
      <c r="O26" s="120">
        <v>95.88</v>
      </c>
      <c r="P26" s="22">
        <f>IF(O26&lt;&gt;0,O26+'Basic Price Adjustment'!$E49,"")</f>
        <v>94.86</v>
      </c>
      <c r="Q26" s="117">
        <v>90</v>
      </c>
      <c r="R26" s="22">
        <f>IF(Q26&lt;&gt;0,Q26+'Basic Price Adjustment'!$E49,"")</f>
        <v>88.98</v>
      </c>
      <c r="S26" s="117">
        <v>85</v>
      </c>
      <c r="T26" s="22">
        <f>IF(S26&lt;&gt;0,S26+'Basic Price Adjustment'!$E49,"")</f>
        <v>83.98</v>
      </c>
      <c r="U26" s="120">
        <v>85</v>
      </c>
      <c r="V26" s="22">
        <f>IF(U26&lt;&gt;0,U26+'Basic Price Adjustment'!$E49,"")</f>
        <v>83.98</v>
      </c>
      <c r="W26" s="117">
        <v>102</v>
      </c>
      <c r="X26" s="22">
        <f>IF(W26&lt;&gt;0,W26+'Basic Price Adjustment'!$E49,"")</f>
        <v>100.98</v>
      </c>
      <c r="Y26" s="117">
        <v>91</v>
      </c>
      <c r="Z26" s="22">
        <f>IF(Y26&lt;&gt;0,Y26+'Basic Price Adjustment'!$E49,"")</f>
        <v>89.98</v>
      </c>
      <c r="AA26" s="117">
        <v>104.75</v>
      </c>
      <c r="AB26" s="22">
        <f>IF(AA26&lt;&gt;0,AA26+'Basic Price Adjustment'!$E49,"")</f>
        <v>103.73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198.74</v>
      </c>
      <c r="G27" s="118">
        <v>215</v>
      </c>
      <c r="H27" s="21">
        <f>IF(G27&lt;&gt;0,G27+'Basic Price Adjustment'!$E50,"")</f>
        <v>213.74</v>
      </c>
      <c r="I27" s="118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121.24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98.66</v>
      </c>
      <c r="G28" s="118">
        <v>105</v>
      </c>
      <c r="H28" s="26">
        <f>IF(G28&lt;&gt;0,G28+'Basic Price Adjustment'!$E51,"")</f>
        <v>103.66</v>
      </c>
      <c r="I28" s="118">
        <v>100</v>
      </c>
      <c r="J28" s="26">
        <f>IF(I28&lt;&gt;0,I28+'Basic Price Adjustment'!$E51,"")</f>
        <v>98.66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73.16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111.16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2:AB2"/>
    <mergeCell ref="AA4:AB4"/>
    <mergeCell ref="AA6:AB6"/>
    <mergeCell ref="U3:AB3"/>
    <mergeCell ref="U5:AB5"/>
    <mergeCell ref="U2:Z2"/>
    <mergeCell ref="Y6:Z6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thickTop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15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62</v>
      </c>
      <c r="R10" s="25">
        <f>IF(Q10&lt;&gt;0,Q10+'Basic Price Adjustment'!$E33,"")</f>
        <v>61.26</v>
      </c>
      <c r="S10" s="129">
        <v>68.25</v>
      </c>
      <c r="T10" s="25">
        <f>IF(S10&lt;&gt;0,S10+'Basic Price Adjustment'!$E33,"")</f>
        <v>67.510000000000005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68.25</v>
      </c>
      <c r="T11" s="21">
        <f>IF(S11&lt;&gt;0,S11+'Basic Price Adjustment'!$E34,"")</f>
        <v>67.430000000000007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66</v>
      </c>
      <c r="R12" s="22">
        <f>IF(Q12&lt;&gt;0,Q12+'Basic Price Adjustment'!$E35,"")</f>
        <v>65.08</v>
      </c>
      <c r="S12" s="117">
        <v>74.25</v>
      </c>
      <c r="T12" s="22">
        <f>IF(S12&lt;&gt;0,S12+'Basic Price Adjustment'!$E35,"")</f>
        <v>73.33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74.25</v>
      </c>
      <c r="T13" s="21">
        <f>IF(S13&lt;&gt;0,S13+'Basic Price Adjustment'!$E36,"")</f>
        <v>73.33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66</v>
      </c>
      <c r="R14" s="22">
        <f>IF(Q14&lt;&gt;0,Q14+'Basic Price Adjustment'!$E37,"")</f>
        <v>65.05</v>
      </c>
      <c r="S14" s="117">
        <v>74.25</v>
      </c>
      <c r="T14" s="22">
        <f>IF(S14&lt;&gt;0,S14+'Basic Price Adjustment'!$E37,"")</f>
        <v>73.3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>
        <v>80.5</v>
      </c>
      <c r="T15" s="21">
        <f>IF(S15&lt;&gt;0,S15+'Basic Price Adjustment'!$E38,"")</f>
        <v>79.56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69</v>
      </c>
      <c r="R16" s="22">
        <f>IF(Q16&lt;&gt;0,Q16+'Basic Price Adjustment'!$E39,"")</f>
        <v>68.13</v>
      </c>
      <c r="S16" s="117">
        <v>75.5</v>
      </c>
      <c r="T16" s="22">
        <f>IF(S16&lt;&gt;0,S16+'Basic Price Adjustment'!$E39,"")</f>
        <v>74.63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81</v>
      </c>
      <c r="T17" s="21">
        <f>IF(S17&lt;&gt;0,S17+'Basic Price Adjustment'!$E40,"")</f>
        <v>79.89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75.5</v>
      </c>
      <c r="R18" s="22">
        <f>IF(Q18&lt;&gt;0,Q18+'Basic Price Adjustment'!$E41,"")</f>
        <v>74.400000000000006</v>
      </c>
      <c r="S18" s="117">
        <v>83.5</v>
      </c>
      <c r="T18" s="22">
        <f>IF(S18&lt;&gt;0,S18+'Basic Price Adjustment'!$E41,"")</f>
        <v>82.4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81</v>
      </c>
      <c r="T19" s="21">
        <f>IF(S19&lt;&gt;0,S19+'Basic Price Adjustment'!$E42,"")</f>
        <v>79.900000000000006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93</v>
      </c>
      <c r="R20" s="22">
        <f>IF(Q20&lt;&gt;0,Q20+'Basic Price Adjustment'!$E43,"")</f>
        <v>91.92</v>
      </c>
      <c r="S20" s="117">
        <v>83.5</v>
      </c>
      <c r="T20" s="22">
        <f>IF(S20&lt;&gt;0,S20+'Basic Price Adjustment'!$E43,"")</f>
        <v>82.42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116</v>
      </c>
      <c r="R22" s="22">
        <f>IF(Q22&lt;&gt;0,Q22+'Basic Price Adjustment'!$E45,"")</f>
        <v>114.73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101.5</v>
      </c>
      <c r="T23" s="21">
        <f>IF(S23&lt;&gt;0,S23+'Basic Price Adjustment'!$E46,"")</f>
        <v>100.21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120</v>
      </c>
      <c r="R24" s="22">
        <f>IF(Q24&lt;&gt;0,Q24+'Basic Price Adjustment'!$E47,"")</f>
        <v>118.68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79</v>
      </c>
      <c r="T25" s="21">
        <f>IF(S25&lt;&gt;0,S25+'Basic Price Adjustment'!$E48,"")</f>
        <v>77.98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97</v>
      </c>
      <c r="R26" s="22">
        <f>IF(Q26&lt;&gt;0,Q26+'Basic Price Adjustment'!$E49,"")</f>
        <v>95.98</v>
      </c>
      <c r="S26" s="117">
        <v>79</v>
      </c>
      <c r="T26" s="22">
        <f>IF(S26&lt;&gt;0,S26+'Basic Price Adjustment'!$E49,"")</f>
        <v>77.98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83" t="s">
        <v>297</v>
      </c>
      <c r="D2" s="183"/>
      <c r="E2" s="183" t="s">
        <v>298</v>
      </c>
      <c r="F2" s="183"/>
    </row>
    <row r="3" spans="1:6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77"/>
      <c r="B4" s="178"/>
      <c r="C4" s="60"/>
      <c r="D4" s="60"/>
      <c r="E4" s="61"/>
      <c r="F4" s="61"/>
    </row>
    <row r="5" spans="1:6" s="27" customFormat="1" ht="30" customHeight="1" x14ac:dyDescent="0.2">
      <c r="A5" s="177"/>
      <c r="B5" s="179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77"/>
      <c r="B6" s="180"/>
      <c r="C6" s="181" t="s">
        <v>130</v>
      </c>
      <c r="D6" s="182"/>
      <c r="E6" s="91" t="s">
        <v>46</v>
      </c>
      <c r="F6" s="80"/>
    </row>
    <row r="7" spans="1:6" ht="20.100000000000001" customHeight="1" x14ac:dyDescent="0.2">
      <c r="A7" s="177"/>
      <c r="B7" s="23" t="s">
        <v>15</v>
      </c>
      <c r="C7" s="159" t="s">
        <v>241</v>
      </c>
      <c r="D7" s="160"/>
      <c r="E7" s="92" t="s">
        <v>47</v>
      </c>
      <c r="F7" s="93"/>
    </row>
    <row r="8" spans="1:6" ht="20.100000000000001" customHeight="1" thickBot="1" x14ac:dyDescent="0.25">
      <c r="A8" s="178"/>
      <c r="B8" s="24"/>
      <c r="C8" s="161" t="s">
        <v>132</v>
      </c>
      <c r="D8" s="162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76.53</v>
      </c>
      <c r="E10" s="129">
        <v>85.75</v>
      </c>
      <c r="F10" s="25">
        <f>IF(E10&lt;&gt;0,E10+'Basic Price Adjustment'!$E33,"")</f>
        <v>85.01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77.400000000000006</v>
      </c>
      <c r="E11" s="117">
        <v>85.75</v>
      </c>
      <c r="F11" s="21">
        <f>IF(E11&lt;&gt;0,E11+'Basic Price Adjustment'!$E34,"")</f>
        <v>84.93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79.2</v>
      </c>
      <c r="E12" s="117">
        <v>90</v>
      </c>
      <c r="F12" s="22">
        <f>IF(E12&lt;&gt;0,E12+'Basic Price Adjustment'!$E35,"")</f>
        <v>89.08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79.2</v>
      </c>
      <c r="E13" s="117">
        <v>90</v>
      </c>
      <c r="F13" s="21">
        <f>IF(E13&lt;&gt;0,E13+'Basic Price Adjustment'!$E36,"")</f>
        <v>89.08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81.88</v>
      </c>
      <c r="E14" s="117">
        <v>90</v>
      </c>
      <c r="F14" s="22">
        <f>IF(E14&lt;&gt;0,E14+'Basic Price Adjustment'!$E37,"")</f>
        <v>89.05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88.63</v>
      </c>
      <c r="E15" s="117">
        <v>101</v>
      </c>
      <c r="F15" s="21">
        <f>IF(E15&lt;&gt;0,E15+'Basic Price Adjustment'!$E38,"")</f>
        <v>100.06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79.58</v>
      </c>
      <c r="E16" s="117">
        <v>90.5</v>
      </c>
      <c r="F16" s="22">
        <f>IF(E16&lt;&gt;0,E16+'Basic Price Adjustment'!$E39,"")</f>
        <v>89.63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86.59</v>
      </c>
      <c r="E17" s="117">
        <v>99</v>
      </c>
      <c r="F17" s="21">
        <f>IF(E17&lt;&gt;0,E17+'Basic Price Adjustment'!$E40,"")</f>
        <v>97.89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92.070000000000007</v>
      </c>
      <c r="E18" s="117">
        <v>106</v>
      </c>
      <c r="F18" s="22">
        <f>IF(E18&lt;&gt;0,E18+'Basic Price Adjustment'!$E41,"")</f>
        <v>104.9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86.600000000000009</v>
      </c>
      <c r="E19" s="117">
        <v>99</v>
      </c>
      <c r="F19" s="21">
        <f>IF(E19&lt;&gt;0,E19+'Basic Price Adjustment'!$E42,"")</f>
        <v>97.9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94.820000000000007</v>
      </c>
      <c r="E20" s="117">
        <v>106</v>
      </c>
      <c r="F20" s="22">
        <f>IF(E20&lt;&gt;0,E20+'Basic Price Adjustment'!$E43,"")</f>
        <v>104.92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102.64999999999999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105.5</v>
      </c>
      <c r="F25" s="21">
        <f>IF(E25&lt;&gt;0,E25+'Basic Price Adjustment'!$E48,"")</f>
        <v>104.48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105.5</v>
      </c>
      <c r="F26" s="22">
        <f>IF(E26&lt;&gt;0,E26+'Basic Price Adjustment'!$E49,"")</f>
        <v>104.48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58" t="s">
        <v>149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54.26</v>
      </c>
      <c r="E10" s="129">
        <v>65.5</v>
      </c>
      <c r="F10" s="25">
        <f>IF(E10&lt;&gt;0,E10+'Basic Price Adjustment'!$E33,"")</f>
        <v>64.760000000000005</v>
      </c>
      <c r="G10" s="129">
        <v>55</v>
      </c>
      <c r="H10" s="25">
        <f>IF(G10&lt;&gt;0,G10+'Basic Price Adjustment'!$E33,"")</f>
        <v>54.26</v>
      </c>
      <c r="I10" s="129">
        <v>73.69</v>
      </c>
      <c r="J10" s="25">
        <f>IF(I10&lt;&gt;0,I10+'Basic Price Adjustment'!$E33,"")</f>
        <v>72.95</v>
      </c>
      <c r="K10" s="119">
        <v>67.56</v>
      </c>
      <c r="L10" s="25">
        <f>IF(K10&lt;&gt;0,K10+'Basic Price Adjustment'!$E33,"")</f>
        <v>66.820000000000007</v>
      </c>
      <c r="M10" s="119">
        <v>74.430000000000007</v>
      </c>
      <c r="N10" s="25">
        <f>IF(M10&lt;&gt;0,M10+'Basic Price Adjustment'!$E33,"")</f>
        <v>73.690000000000012</v>
      </c>
      <c r="O10" s="129">
        <v>72</v>
      </c>
      <c r="P10" s="25">
        <f>IF(O10&lt;&gt;0,O10+'Basic Price Adjustment'!$E33,"")</f>
        <v>71.260000000000005</v>
      </c>
      <c r="Q10" s="129">
        <v>62</v>
      </c>
      <c r="R10" s="25">
        <f>IF(Q10&lt;&gt;0,Q10+'Basic Price Adjustment'!$E33,"")</f>
        <v>61.26</v>
      </c>
      <c r="S10" s="129">
        <v>95</v>
      </c>
      <c r="T10" s="25">
        <f>IF(S10&lt;&gt;0,S10+'Basic Price Adjustment'!$E33,"")</f>
        <v>94.26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95</v>
      </c>
      <c r="T11" s="21">
        <f>IF(S11&lt;&gt;0,S11+'Basic Price Adjustment'!$E34,"")</f>
        <v>94.18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56.83</v>
      </c>
      <c r="E12" s="117">
        <v>68</v>
      </c>
      <c r="F12" s="22">
        <f>IF(E12&lt;&gt;0,E12+'Basic Price Adjustment'!$E35,"")</f>
        <v>67.08</v>
      </c>
      <c r="G12" s="117">
        <v>57.75</v>
      </c>
      <c r="H12" s="22">
        <f>IF(G12&lt;&gt;0,G12+'Basic Price Adjustment'!$E35,"")</f>
        <v>56.83</v>
      </c>
      <c r="I12" s="117">
        <v>78.16</v>
      </c>
      <c r="J12" s="22">
        <f>IF(I12&lt;&gt;0,I12+'Basic Price Adjustment'!$E35,"")</f>
        <v>77.239999999999995</v>
      </c>
      <c r="K12" s="119">
        <v>73.03</v>
      </c>
      <c r="L12" s="22">
        <f>IF(K12&lt;&gt;0,K12+'Basic Price Adjustment'!$E35,"")</f>
        <v>72.11</v>
      </c>
      <c r="M12" s="119">
        <v>78.3</v>
      </c>
      <c r="N12" s="22">
        <f>IF(M12&lt;&gt;0,M12+'Basic Price Adjustment'!$E35,"")</f>
        <v>77.38</v>
      </c>
      <c r="O12" s="117">
        <v>77</v>
      </c>
      <c r="P12" s="22">
        <f>IF(O12&lt;&gt;0,O12+'Basic Price Adjustment'!$E35,"")</f>
        <v>76.08</v>
      </c>
      <c r="Q12" s="117">
        <v>66</v>
      </c>
      <c r="R12" s="22">
        <f>IF(Q12&lt;&gt;0,Q12+'Basic Price Adjustment'!$E35,"")</f>
        <v>65.08</v>
      </c>
      <c r="S12" s="117">
        <v>99</v>
      </c>
      <c r="T12" s="22">
        <f>IF(S12&lt;&gt;0,S12+'Basic Price Adjustment'!$E35,"")</f>
        <v>98.08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99</v>
      </c>
      <c r="T13" s="21">
        <f>IF(S13&lt;&gt;0,S13+'Basic Price Adjustment'!$E36,"")</f>
        <v>98.08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57.55</v>
      </c>
      <c r="E14" s="117">
        <v>69</v>
      </c>
      <c r="F14" s="22">
        <f>IF(E14&lt;&gt;0,E14+'Basic Price Adjustment'!$E37,"")</f>
        <v>68.05</v>
      </c>
      <c r="G14" s="117">
        <v>58.5</v>
      </c>
      <c r="H14" s="22">
        <f>IF(G14&lt;&gt;0,G14+'Basic Price Adjustment'!$E37,"")</f>
        <v>57.55</v>
      </c>
      <c r="I14" s="117">
        <v>78.36</v>
      </c>
      <c r="J14" s="22">
        <f>IF(I14&lt;&gt;0,I14+'Basic Price Adjustment'!$E37,"")</f>
        <v>77.41</v>
      </c>
      <c r="K14" s="119">
        <v>73.03</v>
      </c>
      <c r="L14" s="22">
        <f>IF(K14&lt;&gt;0,K14+'Basic Price Adjustment'!$E37,"")</f>
        <v>72.08</v>
      </c>
      <c r="M14" s="119">
        <v>78.36</v>
      </c>
      <c r="N14" s="22">
        <f>IF(M14&lt;&gt;0,M14+'Basic Price Adjustment'!$E37,"")</f>
        <v>77.41</v>
      </c>
      <c r="O14" s="117">
        <v>77</v>
      </c>
      <c r="P14" s="22">
        <f>IF(O14&lt;&gt;0,O14+'Basic Price Adjustment'!$E37,"")</f>
        <v>76.05</v>
      </c>
      <c r="Q14" s="117">
        <v>66</v>
      </c>
      <c r="R14" s="22">
        <f>IF(Q14&lt;&gt;0,Q14+'Basic Price Adjustment'!$E37,"")</f>
        <v>65.05</v>
      </c>
      <c r="S14" s="117">
        <v>99</v>
      </c>
      <c r="T14" s="22">
        <f>IF(S14&lt;&gt;0,S14+'Basic Price Adjustment'!$E37,"")</f>
        <v>98.05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60.13</v>
      </c>
      <c r="E16" s="117">
        <v>71.8</v>
      </c>
      <c r="F16" s="22">
        <f>IF(E16&lt;&gt;0,E16+'Basic Price Adjustment'!$E39,"")</f>
        <v>70.929999999999993</v>
      </c>
      <c r="G16" s="117">
        <v>61</v>
      </c>
      <c r="H16" s="22">
        <f>IF(G16&lt;&gt;0,G16+'Basic Price Adjustment'!$E39,"")</f>
        <v>60.13</v>
      </c>
      <c r="I16" s="117">
        <v>78.19</v>
      </c>
      <c r="J16" s="22">
        <f>IF(I16&lt;&gt;0,I16+'Basic Price Adjustment'!$E39,"")</f>
        <v>77.319999999999993</v>
      </c>
      <c r="K16" s="120">
        <v>73.06</v>
      </c>
      <c r="L16" s="22">
        <f>IF(K16&lt;&gt;0,K16+'Basic Price Adjustment'!$E39,"")</f>
        <v>72.19</v>
      </c>
      <c r="M16" s="120">
        <v>78.33</v>
      </c>
      <c r="N16" s="22">
        <f>IF(M16&lt;&gt;0,M16+'Basic Price Adjustment'!$E39,"")</f>
        <v>77.459999999999994</v>
      </c>
      <c r="O16" s="117">
        <v>79</v>
      </c>
      <c r="P16" s="22">
        <f>IF(O16&lt;&gt;0,O16+'Basic Price Adjustment'!$E39,"")</f>
        <v>78.13</v>
      </c>
      <c r="Q16" s="117">
        <v>69</v>
      </c>
      <c r="R16" s="22">
        <f>IF(Q16&lt;&gt;0,Q16+'Basic Price Adjustment'!$E39,"")</f>
        <v>68.13</v>
      </c>
      <c r="S16" s="117">
        <v>98.5</v>
      </c>
      <c r="T16" s="22">
        <f>IF(S16&lt;&gt;0,S16+'Basic Price Adjustment'!$E39,"")</f>
        <v>97.63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108</v>
      </c>
      <c r="T17" s="21">
        <f>IF(S17&lt;&gt;0,S17+'Basic Price Adjustment'!$E40,"")</f>
        <v>106.89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69.550000000000011</v>
      </c>
      <c r="E18" s="117">
        <v>80.3</v>
      </c>
      <c r="F18" s="22">
        <f>IF(E18&lt;&gt;0,E18+'Basic Price Adjustment'!$E41,"")</f>
        <v>79.2</v>
      </c>
      <c r="G18" s="117">
        <v>70.650000000000006</v>
      </c>
      <c r="H18" s="22">
        <f>IF(G18&lt;&gt;0,G18+'Basic Price Adjustment'!$E41,"")</f>
        <v>69.550000000000011</v>
      </c>
      <c r="I18" s="117">
        <v>88.54</v>
      </c>
      <c r="J18" s="22">
        <f>IF(I18&lt;&gt;0,I18+'Basic Price Adjustment'!$E41,"")</f>
        <v>87.440000000000012</v>
      </c>
      <c r="K18" s="119">
        <v>83.19</v>
      </c>
      <c r="L18" s="22">
        <f>IF(K18&lt;&gt;0,K18+'Basic Price Adjustment'!$E41,"")</f>
        <v>82.09</v>
      </c>
      <c r="M18" s="119">
        <v>88.54</v>
      </c>
      <c r="N18" s="22">
        <f>IF(M18&lt;&gt;0,M18+'Basic Price Adjustment'!$E41,"")</f>
        <v>87.440000000000012</v>
      </c>
      <c r="O18" s="117">
        <v>82.5</v>
      </c>
      <c r="P18" s="22">
        <f>IF(O18&lt;&gt;0,O18+'Basic Price Adjustment'!$E41,"")</f>
        <v>81.400000000000006</v>
      </c>
      <c r="Q18" s="117">
        <v>75.5</v>
      </c>
      <c r="R18" s="22">
        <f>IF(Q18&lt;&gt;0,Q18+'Basic Price Adjustment'!$E41,"")</f>
        <v>74.400000000000006</v>
      </c>
      <c r="S18" s="117">
        <v>110</v>
      </c>
      <c r="T18" s="22">
        <f>IF(S18&lt;&gt;0,S18+'Basic Price Adjustment'!$E41,"")</f>
        <v>108.9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108</v>
      </c>
      <c r="T19" s="21">
        <f>IF(S19&lt;&gt;0,S19+'Basic Price Adjustment'!$E42,"")</f>
        <v>106.9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66.72</v>
      </c>
      <c r="E20" s="117">
        <v>78</v>
      </c>
      <c r="F20" s="22">
        <f>IF(E20&lt;&gt;0,E20+'Basic Price Adjustment'!$E43,"")</f>
        <v>76.92</v>
      </c>
      <c r="G20" s="117">
        <v>67.8</v>
      </c>
      <c r="H20" s="22">
        <f>IF(G20&lt;&gt;0,G20+'Basic Price Adjustment'!$E43,"")</f>
        <v>66.72</v>
      </c>
      <c r="I20" s="117">
        <v>88.7</v>
      </c>
      <c r="J20" s="22">
        <f>IF(I20&lt;&gt;0,I20+'Basic Price Adjustment'!$E43,"")</f>
        <v>87.62</v>
      </c>
      <c r="K20" s="119">
        <v>83.2</v>
      </c>
      <c r="L20" s="22">
        <f>IF(K20&lt;&gt;0,K20+'Basic Price Adjustment'!$E43,"")</f>
        <v>82.12</v>
      </c>
      <c r="M20" s="119">
        <v>88.7</v>
      </c>
      <c r="N20" s="22">
        <f>IF(M20&lt;&gt;0,M20+'Basic Price Adjustment'!$E43,"")</f>
        <v>87.62</v>
      </c>
      <c r="O20" s="117">
        <v>100</v>
      </c>
      <c r="P20" s="22">
        <f>IF(O20&lt;&gt;0,O20+'Basic Price Adjustment'!$E43,"")</f>
        <v>98.92</v>
      </c>
      <c r="Q20" s="117">
        <v>93</v>
      </c>
      <c r="R20" s="22">
        <f>IF(Q20&lt;&gt;0,Q20+'Basic Price Adjustment'!$E43,"")</f>
        <v>91.92</v>
      </c>
      <c r="S20" s="117">
        <v>110</v>
      </c>
      <c r="T20" s="22">
        <f>IF(S20&lt;&gt;0,S20+'Basic Price Adjustment'!$E43,"")</f>
        <v>108.92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101.73</v>
      </c>
      <c r="E22" s="117">
        <v>107</v>
      </c>
      <c r="F22" s="22">
        <f>IF(E22&lt;&gt;0,E22+'Basic Price Adjustment'!$E45,"")</f>
        <v>105.73</v>
      </c>
      <c r="G22" s="117">
        <v>103</v>
      </c>
      <c r="H22" s="22">
        <f>IF(G22&lt;&gt;0,G22+'Basic Price Adjustment'!$E45,"")</f>
        <v>101.73</v>
      </c>
      <c r="I22" s="117">
        <v>107.35</v>
      </c>
      <c r="J22" s="22">
        <f>IF(I22&lt;&gt;0,I22+'Basic Price Adjustment'!$E45,"")</f>
        <v>106.08</v>
      </c>
      <c r="K22" s="120">
        <v>93.47</v>
      </c>
      <c r="L22" s="22">
        <f>IF(K22&lt;&gt;0,K22+'Basic Price Adjustment'!$E45,"")</f>
        <v>92.2</v>
      </c>
      <c r="M22" s="120">
        <v>115.06</v>
      </c>
      <c r="N22" s="22">
        <f>IF(M22&lt;&gt;0,M22+'Basic Price Adjustment'!$E45,"")</f>
        <v>113.79</v>
      </c>
      <c r="O22" s="117">
        <v>124</v>
      </c>
      <c r="P22" s="22">
        <f>IF(O22&lt;&gt;0,O22+'Basic Price Adjustment'!$E45,"")</f>
        <v>122.73</v>
      </c>
      <c r="Q22" s="117">
        <v>116</v>
      </c>
      <c r="R22" s="22">
        <f>IF(Q22&lt;&gt;0,Q22+'Basic Price Adjustment'!$E45,"")</f>
        <v>114.73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117</v>
      </c>
      <c r="T23" s="21">
        <f>IF(S23&lt;&gt;0,S23+'Basic Price Adjustment'!$E46,"")</f>
        <v>115.71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78.680000000000007</v>
      </c>
      <c r="E24" s="117">
        <v>97</v>
      </c>
      <c r="F24" s="22">
        <f>IF(E24&lt;&gt;0,E24+'Basic Price Adjustment'!$E47,"")</f>
        <v>95.68</v>
      </c>
      <c r="G24" s="117">
        <v>80</v>
      </c>
      <c r="H24" s="22">
        <f>IF(G24&lt;&gt;0,G24+'Basic Price Adjustment'!$E47,"")</f>
        <v>78.680000000000007</v>
      </c>
      <c r="I24" s="117">
        <v>104.33</v>
      </c>
      <c r="J24" s="22">
        <f>IF(I24&lt;&gt;0,I24+'Basic Price Adjustment'!$E47,"")</f>
        <v>103.01</v>
      </c>
      <c r="K24" s="120">
        <v>97.42</v>
      </c>
      <c r="L24" s="22">
        <f>IF(K24&lt;&gt;0,K24+'Basic Price Adjustment'!$E47,"")</f>
        <v>96.100000000000009</v>
      </c>
      <c r="M24" s="120">
        <v>111.37</v>
      </c>
      <c r="N24" s="22">
        <f>IF(M24&lt;&gt;0,M24+'Basic Price Adjustment'!$E47,"")</f>
        <v>110.05000000000001</v>
      </c>
      <c r="O24" s="117">
        <v>121</v>
      </c>
      <c r="P24" s="22">
        <f>IF(O24&lt;&gt;0,O24+'Basic Price Adjustment'!$E47,"")</f>
        <v>119.68</v>
      </c>
      <c r="Q24" s="117">
        <v>120</v>
      </c>
      <c r="R24" s="22">
        <f>IF(Q24&lt;&gt;0,Q24+'Basic Price Adjustment'!$E47,"")</f>
        <v>118.68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105</v>
      </c>
      <c r="T25" s="21">
        <f>IF(S25&lt;&gt;0,S25+'Basic Price Adjustment'!$E48,"")</f>
        <v>103.98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68.180000000000007</v>
      </c>
      <c r="E26" s="117">
        <v>81.400000000000006</v>
      </c>
      <c r="F26" s="22">
        <f>IF(E26&lt;&gt;0,E26+'Basic Price Adjustment'!$E49,"")</f>
        <v>80.38000000000001</v>
      </c>
      <c r="G26" s="117">
        <v>69.2</v>
      </c>
      <c r="H26" s="22">
        <f>IF(G26&lt;&gt;0,G26+'Basic Price Adjustment'!$E49,"")</f>
        <v>68.180000000000007</v>
      </c>
      <c r="I26" s="117">
        <v>92.33</v>
      </c>
      <c r="J26" s="22">
        <f>IF(I26&lt;&gt;0,I26+'Basic Price Adjustment'!$E49,"")</f>
        <v>91.31</v>
      </c>
      <c r="K26" s="120">
        <v>82.75</v>
      </c>
      <c r="L26" s="22">
        <f>IF(K26&lt;&gt;0,K26+'Basic Price Adjustment'!$E49,"")</f>
        <v>81.73</v>
      </c>
      <c r="M26" s="120">
        <v>95.88</v>
      </c>
      <c r="N26" s="22">
        <f>IF(M26&lt;&gt;0,M26+'Basic Price Adjustment'!$E49,"")</f>
        <v>94.86</v>
      </c>
      <c r="O26" s="117">
        <v>102</v>
      </c>
      <c r="P26" s="22">
        <f>IF(O26&lt;&gt;0,O26+'Basic Price Adjustment'!$E49,"")</f>
        <v>100.98</v>
      </c>
      <c r="Q26" s="117">
        <v>97</v>
      </c>
      <c r="R26" s="22">
        <f>IF(Q26&lt;&gt;0,Q26+'Basic Price Adjustment'!$E49,"")</f>
        <v>95.98</v>
      </c>
      <c r="S26" s="117">
        <v>105</v>
      </c>
      <c r="T26" s="22">
        <f>IF(S26&lt;&gt;0,S26+'Basic Price Adjustment'!$E49,"")</f>
        <v>103.98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198.74</v>
      </c>
      <c r="E27" s="118">
        <v>215</v>
      </c>
      <c r="F27" s="21">
        <f>IF(E27&lt;&gt;0,E27+'Basic Price Adjustment'!$E50,"")</f>
        <v>213.74</v>
      </c>
      <c r="G27" s="118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98.66</v>
      </c>
      <c r="E28" s="118">
        <v>105</v>
      </c>
      <c r="F28" s="26">
        <f>IF(E28&lt;&gt;0,E28+'Basic Price Adjustment'!$E51,"")</f>
        <v>103.66</v>
      </c>
      <c r="G28" s="118">
        <v>100</v>
      </c>
      <c r="H28" s="26">
        <f>IF(G28&lt;&gt;0,G28+'Basic Price Adjustment'!$E51,"")</f>
        <v>98.66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308</v>
      </c>
      <c r="R2" s="183"/>
      <c r="S2" s="183"/>
      <c r="T2" s="183"/>
      <c r="U2" s="183"/>
      <c r="V2" s="183"/>
      <c r="W2" s="183"/>
      <c r="X2" s="183"/>
      <c r="Y2" s="183" t="s">
        <v>313</v>
      </c>
      <c r="Z2" s="183"/>
      <c r="AA2" s="183"/>
      <c r="AB2" s="183"/>
      <c r="AC2" s="183" t="s">
        <v>309</v>
      </c>
      <c r="AD2" s="183"/>
      <c r="AE2" s="183"/>
      <c r="AF2" s="183"/>
      <c r="AG2" s="183" t="s">
        <v>302</v>
      </c>
      <c r="AH2" s="183"/>
    </row>
    <row r="3" spans="1:3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266</v>
      </c>
      <c r="R3" s="169"/>
      <c r="S3" s="169"/>
      <c r="T3" s="169"/>
      <c r="U3" s="169"/>
      <c r="V3" s="169"/>
      <c r="W3" s="169"/>
      <c r="X3" s="166"/>
      <c r="Y3" s="165">
        <v>203859</v>
      </c>
      <c r="Z3" s="169"/>
      <c r="AA3" s="169"/>
      <c r="AB3" s="166"/>
      <c r="AC3" s="165" t="s">
        <v>264</v>
      </c>
      <c r="AD3" s="169"/>
      <c r="AE3" s="169"/>
      <c r="AF3" s="166"/>
      <c r="AG3" s="165" t="s">
        <v>249</v>
      </c>
      <c r="AH3" s="166"/>
    </row>
    <row r="4" spans="1:3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3"/>
      <c r="L4" s="170"/>
      <c r="M4" s="170"/>
      <c r="N4" s="170"/>
      <c r="O4" s="170"/>
      <c r="P4" s="164"/>
      <c r="Q4" s="194"/>
      <c r="R4" s="237"/>
      <c r="S4" s="237"/>
      <c r="T4" s="237"/>
      <c r="U4" s="237"/>
      <c r="V4" s="237"/>
      <c r="W4" s="237"/>
      <c r="X4" s="195"/>
      <c r="Y4" s="167"/>
      <c r="Z4" s="186"/>
      <c r="AA4" s="186"/>
      <c r="AB4" s="168"/>
      <c r="AC4" s="167"/>
      <c r="AD4" s="186"/>
      <c r="AE4" s="186"/>
      <c r="AF4" s="168"/>
      <c r="AG4" s="194"/>
      <c r="AH4" s="195"/>
    </row>
    <row r="5" spans="1:3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98" t="s">
        <v>60</v>
      </c>
      <c r="R5" s="199"/>
      <c r="S5" s="199"/>
      <c r="T5" s="199"/>
      <c r="U5" s="199"/>
      <c r="V5" s="199"/>
      <c r="W5" s="199"/>
      <c r="X5" s="200"/>
      <c r="Y5" s="165" t="s">
        <v>287</v>
      </c>
      <c r="Z5" s="169"/>
      <c r="AA5" s="169"/>
      <c r="AB5" s="166"/>
      <c r="AC5" s="165" t="s">
        <v>102</v>
      </c>
      <c r="AD5" s="169"/>
      <c r="AE5" s="169"/>
      <c r="AF5" s="166"/>
      <c r="AG5" s="198" t="s">
        <v>67</v>
      </c>
      <c r="AH5" s="200"/>
    </row>
    <row r="6" spans="1:3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3" t="s">
        <v>55</v>
      </c>
      <c r="L6" s="164"/>
      <c r="M6" s="163" t="s">
        <v>54</v>
      </c>
      <c r="N6" s="164"/>
      <c r="O6" s="163" t="s">
        <v>56</v>
      </c>
      <c r="P6" s="164"/>
      <c r="Q6" s="194" t="s">
        <v>268</v>
      </c>
      <c r="R6" s="195"/>
      <c r="S6" s="181" t="s">
        <v>267</v>
      </c>
      <c r="T6" s="182"/>
      <c r="U6" s="163" t="s">
        <v>269</v>
      </c>
      <c r="V6" s="170"/>
      <c r="W6" s="194" t="s">
        <v>49</v>
      </c>
      <c r="X6" s="195"/>
      <c r="Y6" s="167" t="s">
        <v>292</v>
      </c>
      <c r="Z6" s="168"/>
      <c r="AA6" s="167" t="s">
        <v>293</v>
      </c>
      <c r="AB6" s="168"/>
      <c r="AC6" s="167" t="s">
        <v>87</v>
      </c>
      <c r="AD6" s="168"/>
      <c r="AE6" s="167" t="s">
        <v>144</v>
      </c>
      <c r="AF6" s="168"/>
      <c r="AG6" s="230" t="s">
        <v>148</v>
      </c>
      <c r="AH6" s="231"/>
    </row>
    <row r="7" spans="1:3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64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9" t="s">
        <v>277</v>
      </c>
      <c r="R7" s="160"/>
      <c r="S7" s="159" t="s">
        <v>279</v>
      </c>
      <c r="T7" s="160"/>
      <c r="U7" s="159" t="s">
        <v>158</v>
      </c>
      <c r="V7" s="160"/>
      <c r="W7" s="159" t="s">
        <v>326</v>
      </c>
      <c r="X7" s="160"/>
      <c r="Y7" s="157" t="s">
        <v>288</v>
      </c>
      <c r="Z7" s="158"/>
      <c r="AA7" s="216" t="s">
        <v>290</v>
      </c>
      <c r="AB7" s="217"/>
      <c r="AC7" s="157" t="s">
        <v>23</v>
      </c>
      <c r="AD7" s="158"/>
      <c r="AE7" s="95" t="s">
        <v>143</v>
      </c>
      <c r="AF7" s="96"/>
      <c r="AG7" s="159" t="s">
        <v>139</v>
      </c>
      <c r="AH7" s="160"/>
    </row>
    <row r="8" spans="1:3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66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61" t="s">
        <v>278</v>
      </c>
      <c r="R8" s="162"/>
      <c r="S8" s="161" t="s">
        <v>280</v>
      </c>
      <c r="T8" s="162"/>
      <c r="U8" s="76" t="s">
        <v>159</v>
      </c>
      <c r="V8" s="77"/>
      <c r="W8" s="161" t="s">
        <v>327</v>
      </c>
      <c r="X8" s="162"/>
      <c r="Y8" s="155" t="s">
        <v>289</v>
      </c>
      <c r="Z8" s="156"/>
      <c r="AA8" s="207" t="s">
        <v>291</v>
      </c>
      <c r="AB8" s="208"/>
      <c r="AC8" s="155" t="s">
        <v>88</v>
      </c>
      <c r="AD8" s="156"/>
      <c r="AE8" s="97" t="s">
        <v>142</v>
      </c>
      <c r="AF8" s="98"/>
      <c r="AG8" s="161" t="s">
        <v>147</v>
      </c>
      <c r="AH8" s="162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66.260000000000005</v>
      </c>
      <c r="E10" s="129">
        <v>55</v>
      </c>
      <c r="F10" s="25">
        <f>IF(E10&lt;&gt;0,E10+'Basic Price Adjustment'!$E33,"")</f>
        <v>54.26</v>
      </c>
      <c r="G10" s="129">
        <v>65.5</v>
      </c>
      <c r="H10" s="25">
        <f>IF(G10&lt;&gt;0,G10+'Basic Price Adjustment'!$E33,"")</f>
        <v>64.760000000000005</v>
      </c>
      <c r="I10" s="129">
        <v>55</v>
      </c>
      <c r="J10" s="25">
        <f>IF(I10&lt;&gt;0,I10+'Basic Price Adjustment'!$E33,"")</f>
        <v>54.26</v>
      </c>
      <c r="K10" s="129">
        <v>73.69</v>
      </c>
      <c r="L10" s="25">
        <f>IF(K10&lt;&gt;0,K10+'Basic Price Adjustment'!$E33,"")</f>
        <v>72.95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73.690000000000012</v>
      </c>
      <c r="Q10" s="119">
        <v>72</v>
      </c>
      <c r="R10" s="25">
        <f>IF(Q10&lt;&gt;0,Q10+'Basic Price Adjustment'!$E33,"")</f>
        <v>71.260000000000005</v>
      </c>
      <c r="S10" s="129">
        <v>77</v>
      </c>
      <c r="T10" s="25">
        <f>IF(S10&lt;&gt;0,S10+'Basic Price Adjustment'!$E33,"")</f>
        <v>76.260000000000005</v>
      </c>
      <c r="U10" s="129">
        <v>82</v>
      </c>
      <c r="V10" s="25">
        <f>IF(U10&lt;&gt;0,U10+'Basic Price Adjustment'!$E33,"")</f>
        <v>81.260000000000005</v>
      </c>
      <c r="W10" s="129">
        <v>85.5</v>
      </c>
      <c r="X10" s="25">
        <f>IF(W10&lt;&gt;0,W10+'Basic Price Adjustment'!$E33,"")</f>
        <v>84.76</v>
      </c>
      <c r="Y10" s="129">
        <v>82.85</v>
      </c>
      <c r="Z10" s="25">
        <f>IF(Y10&lt;&gt;0,Y10+'Basic Price Adjustment'!$E33,"")</f>
        <v>82.11</v>
      </c>
      <c r="AA10" s="129">
        <v>82.85</v>
      </c>
      <c r="AB10" s="25">
        <f>IF(AA10&lt;&gt;0,AA10+'Basic Price Adjustment'!$E33,"")</f>
        <v>82.11</v>
      </c>
      <c r="AC10" s="129">
        <v>75</v>
      </c>
      <c r="AD10" s="25">
        <f>IF(AC10&lt;&gt;0,AC10+'Basic Price Adjustment'!$E33,"")</f>
        <v>74.260000000000005</v>
      </c>
      <c r="AE10" s="129">
        <v>72</v>
      </c>
      <c r="AF10" s="25">
        <f>IF(AE10&lt;&gt;0,AE10+'Basic Price Adjustment'!$E33,"")</f>
        <v>71.260000000000005</v>
      </c>
      <c r="AG10" s="129">
        <v>59.2</v>
      </c>
      <c r="AH10" s="25">
        <f>IF(AG10&lt;&gt;0,AG10+'Basic Price Adjustment'!$E33,"")</f>
        <v>58.46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7">
        <v>57.25</v>
      </c>
      <c r="F11" s="21">
        <f>IF(E11&lt;&gt;0,E11+'Basic Price Adjustment'!$E34,"")</f>
        <v>56.43</v>
      </c>
      <c r="G11" s="117">
        <v>69</v>
      </c>
      <c r="H11" s="21">
        <f>IF(G11&lt;&gt;0,G11+'Basic Price Adjustment'!$E34,"")</f>
        <v>68.180000000000007</v>
      </c>
      <c r="I11" s="117">
        <v>57.25</v>
      </c>
      <c r="J11" s="21">
        <f>IF(I11&lt;&gt;0,I11+'Basic Price Adjustment'!$E34,"")</f>
        <v>56.43</v>
      </c>
      <c r="K11" s="117">
        <v>77.88</v>
      </c>
      <c r="L11" s="21">
        <f>IF(K11&lt;&gt;0,K11+'Basic Price Adjustment'!$E34,"")</f>
        <v>77.06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77.540000000000006</v>
      </c>
      <c r="Q11" s="119">
        <v>74</v>
      </c>
      <c r="R11" s="21">
        <f>IF(Q11&lt;&gt;0,Q11+'Basic Price Adjustment'!$E34,"")</f>
        <v>73.180000000000007</v>
      </c>
      <c r="S11" s="117">
        <v>78</v>
      </c>
      <c r="T11" s="21">
        <f>IF(S11&lt;&gt;0,S11+'Basic Price Adjustment'!$E34,"")</f>
        <v>77.180000000000007</v>
      </c>
      <c r="U11" s="117">
        <v>88</v>
      </c>
      <c r="V11" s="21">
        <f>IF(U11&lt;&gt;0,U11+'Basic Price Adjustment'!$E34,"")</f>
        <v>87.18</v>
      </c>
      <c r="W11" s="117">
        <v>88.75</v>
      </c>
      <c r="X11" s="21">
        <f>IF(W11&lt;&gt;0,W11+'Basic Price Adjustment'!$E34,"")</f>
        <v>87.93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75.180000000000007</v>
      </c>
      <c r="AE11" s="117">
        <v>74</v>
      </c>
      <c r="AF11" s="21">
        <f>IF(AE11&lt;&gt;0,AE11+'Basic Price Adjustment'!$E34,"")</f>
        <v>73.180000000000007</v>
      </c>
      <c r="AG11" s="117">
        <v>62.25</v>
      </c>
      <c r="AH11" s="21">
        <f>IF(AG11&lt;&gt;0,AG11+'Basic Price Adjustment'!$E34,"")</f>
        <v>61.43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64.08</v>
      </c>
      <c r="E12" s="117">
        <v>57.75</v>
      </c>
      <c r="F12" s="22">
        <f>IF(E12&lt;&gt;0,E12+'Basic Price Adjustment'!$E35,"")</f>
        <v>56.83</v>
      </c>
      <c r="G12" s="117">
        <v>68</v>
      </c>
      <c r="H12" s="22">
        <f>IF(G12&lt;&gt;0,G12+'Basic Price Adjustment'!$E35,"")</f>
        <v>67.08</v>
      </c>
      <c r="I12" s="117">
        <v>57.75</v>
      </c>
      <c r="J12" s="22">
        <f>IF(I12&lt;&gt;0,I12+'Basic Price Adjustment'!$E35,"")</f>
        <v>56.83</v>
      </c>
      <c r="K12" s="117">
        <v>78.16</v>
      </c>
      <c r="L12" s="22">
        <f>IF(K12&lt;&gt;0,K12+'Basic Price Adjustment'!$E35,"")</f>
        <v>77.239999999999995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77.38</v>
      </c>
      <c r="Q12" s="119">
        <v>70</v>
      </c>
      <c r="R12" s="22">
        <f>IF(Q12&lt;&gt;0,Q12+'Basic Price Adjustment'!$E35,"")</f>
        <v>69.08</v>
      </c>
      <c r="S12" s="117">
        <v>77</v>
      </c>
      <c r="T12" s="22">
        <f>IF(S12&lt;&gt;0,S12+'Basic Price Adjustment'!$E35,"")</f>
        <v>76.08</v>
      </c>
      <c r="U12" s="117">
        <v>88</v>
      </c>
      <c r="V12" s="22">
        <f>IF(U12&lt;&gt;0,U12+'Basic Price Adjustment'!$E35,"")</f>
        <v>87.08</v>
      </c>
      <c r="W12" s="117">
        <v>88</v>
      </c>
      <c r="X12" s="22">
        <f>IF(W12&lt;&gt;0,W12+'Basic Price Adjustment'!$E35,"")</f>
        <v>87.08</v>
      </c>
      <c r="Y12" s="117">
        <v>82.85</v>
      </c>
      <c r="Z12" s="22">
        <f>IF(Y12&lt;&gt;0,Y12+'Basic Price Adjustment'!$E35,"")</f>
        <v>81.929999999999993</v>
      </c>
      <c r="AA12" s="117">
        <v>82.85</v>
      </c>
      <c r="AB12" s="22">
        <f>IF(AA12&lt;&gt;0,AA12+'Basic Price Adjustment'!$E35,"")</f>
        <v>81.929999999999993</v>
      </c>
      <c r="AC12" s="117">
        <v>77</v>
      </c>
      <c r="AD12" s="22">
        <f>IF(AC12&lt;&gt;0,AC12+'Basic Price Adjustment'!$E35,"")</f>
        <v>76.08</v>
      </c>
      <c r="AE12" s="117">
        <v>74</v>
      </c>
      <c r="AF12" s="22">
        <f>IF(AE12&lt;&gt;0,AE12+'Basic Price Adjustment'!$E35,"")</f>
        <v>73.08</v>
      </c>
      <c r="AG12" s="117">
        <v>61.65</v>
      </c>
      <c r="AH12" s="22">
        <f>IF(AG12&lt;&gt;0,AG12+'Basic Price Adjustment'!$E35,"")</f>
        <v>60.73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7">
        <v>57.75</v>
      </c>
      <c r="F13" s="21">
        <f>IF(E13&lt;&gt;0,E13+'Basic Price Adjustment'!$E36,"")</f>
        <v>56.83</v>
      </c>
      <c r="G13" s="117">
        <v>68</v>
      </c>
      <c r="H13" s="21">
        <f>IF(G13&lt;&gt;0,G13+'Basic Price Adjustment'!$E36,"")</f>
        <v>67.08</v>
      </c>
      <c r="I13" s="117">
        <v>57.75</v>
      </c>
      <c r="J13" s="21">
        <f>IF(I13&lt;&gt;0,I13+'Basic Price Adjustment'!$E36,"")</f>
        <v>56.83</v>
      </c>
      <c r="K13" s="117">
        <v>78.16</v>
      </c>
      <c r="L13" s="21">
        <f>IF(K13&lt;&gt;0,K13+'Basic Price Adjustment'!$E36,"")</f>
        <v>77.239999999999995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77.38</v>
      </c>
      <c r="Q13" s="119">
        <v>72</v>
      </c>
      <c r="R13" s="21">
        <f>IF(Q13&lt;&gt;0,Q13+'Basic Price Adjustment'!$E36,"")</f>
        <v>71.08</v>
      </c>
      <c r="S13" s="117">
        <v>78</v>
      </c>
      <c r="T13" s="21">
        <f>IF(S13&lt;&gt;0,S13+'Basic Price Adjustment'!$E36,"")</f>
        <v>77.08</v>
      </c>
      <c r="U13" s="117">
        <v>88</v>
      </c>
      <c r="V13" s="21">
        <f>IF(U13&lt;&gt;0,U13+'Basic Price Adjustment'!$E36,"")</f>
        <v>87.08</v>
      </c>
      <c r="W13" s="117">
        <v>88</v>
      </c>
      <c r="X13" s="21">
        <f>IF(W13&lt;&gt;0,W13+'Basic Price Adjustment'!$E36,"")</f>
        <v>87.08</v>
      </c>
      <c r="Y13" s="117">
        <v>82.85</v>
      </c>
      <c r="Z13" s="21">
        <f>IF(Y13&lt;&gt;0,Y13+'Basic Price Adjustment'!$E36,"")</f>
        <v>81.929999999999993</v>
      </c>
      <c r="AA13" s="117">
        <v>82.85</v>
      </c>
      <c r="AB13" s="21">
        <f>IF(AA13&lt;&gt;0,AA13+'Basic Price Adjustment'!$E36,"")</f>
        <v>81.929999999999993</v>
      </c>
      <c r="AC13" s="117">
        <v>77</v>
      </c>
      <c r="AD13" s="21">
        <f>IF(AC13&lt;&gt;0,AC13+'Basic Price Adjustment'!$E36,"")</f>
        <v>76.08</v>
      </c>
      <c r="AE13" s="117">
        <v>74</v>
      </c>
      <c r="AF13" s="21">
        <f>IF(AE13&lt;&gt;0,AE13+'Basic Price Adjustment'!$E36,"")</f>
        <v>73.08</v>
      </c>
      <c r="AG13" s="117">
        <v>61.65</v>
      </c>
      <c r="AH13" s="21">
        <f>IF(AG13&lt;&gt;0,AG13+'Basic Price Adjustment'!$E36,"")</f>
        <v>60.73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66.05</v>
      </c>
      <c r="E14" s="117">
        <v>58.5</v>
      </c>
      <c r="F14" s="22">
        <f>IF(E14&lt;&gt;0,E14+'Basic Price Adjustment'!$E37,"")</f>
        <v>57.55</v>
      </c>
      <c r="G14" s="117">
        <v>69</v>
      </c>
      <c r="H14" s="22">
        <f>IF(G14&lt;&gt;0,G14+'Basic Price Adjustment'!$E37,"")</f>
        <v>68.05</v>
      </c>
      <c r="I14" s="117">
        <v>58.5</v>
      </c>
      <c r="J14" s="22">
        <f>IF(I14&lt;&gt;0,I14+'Basic Price Adjustment'!$E37,"")</f>
        <v>57.55</v>
      </c>
      <c r="K14" s="117">
        <v>78.36</v>
      </c>
      <c r="L14" s="22">
        <f>IF(K14&lt;&gt;0,K14+'Basic Price Adjustment'!$E37,"")</f>
        <v>77.41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77.41</v>
      </c>
      <c r="Q14" s="119">
        <v>73</v>
      </c>
      <c r="R14" s="22">
        <f>IF(Q14&lt;&gt;0,Q14+'Basic Price Adjustment'!$E37,"")</f>
        <v>72.05</v>
      </c>
      <c r="S14" s="117">
        <v>77</v>
      </c>
      <c r="T14" s="22">
        <f>IF(S14&lt;&gt;0,S14+'Basic Price Adjustment'!$E37,"")</f>
        <v>76.05</v>
      </c>
      <c r="U14" s="117">
        <v>88</v>
      </c>
      <c r="V14" s="22">
        <f>IF(U14&lt;&gt;0,U14+'Basic Price Adjustment'!$E37,"")</f>
        <v>87.05</v>
      </c>
      <c r="W14" s="117">
        <v>89.25</v>
      </c>
      <c r="X14" s="22">
        <f>IF(W14&lt;&gt;0,W14+'Basic Price Adjustment'!$E37,"")</f>
        <v>88.3</v>
      </c>
      <c r="Y14" s="117">
        <v>83.25</v>
      </c>
      <c r="Z14" s="22">
        <f>IF(Y14&lt;&gt;0,Y14+'Basic Price Adjustment'!$E37,"")</f>
        <v>82.3</v>
      </c>
      <c r="AA14" s="117">
        <v>83.25</v>
      </c>
      <c r="AB14" s="22">
        <f>IF(AA14&lt;&gt;0,AA14+'Basic Price Adjustment'!$E37,"")</f>
        <v>82.3</v>
      </c>
      <c r="AC14" s="117">
        <v>78</v>
      </c>
      <c r="AD14" s="22">
        <f>IF(AC14&lt;&gt;0,AC14+'Basic Price Adjustment'!$E37,"")</f>
        <v>77.05</v>
      </c>
      <c r="AE14" s="117">
        <v>74</v>
      </c>
      <c r="AF14" s="22">
        <f>IF(AE14&lt;&gt;0,AE14+'Basic Price Adjustment'!$E37,"")</f>
        <v>73.05</v>
      </c>
      <c r="AG14" s="117">
        <v>60.8</v>
      </c>
      <c r="AH14" s="22">
        <f>IF(AG14&lt;&gt;0,AG14+'Basic Price Adjustment'!$E37,"")</f>
        <v>59.849999999999994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17">
        <v>62</v>
      </c>
      <c r="F15" s="21">
        <f>IF(E15&lt;&gt;0,E15+'Basic Price Adjustment'!$E38,"")</f>
        <v>61.06</v>
      </c>
      <c r="G15" s="117">
        <v>74</v>
      </c>
      <c r="H15" s="21">
        <f>IF(G15&lt;&gt;0,G15+'Basic Price Adjustment'!$E38,"")</f>
        <v>73.06</v>
      </c>
      <c r="I15" s="117">
        <v>62</v>
      </c>
      <c r="J15" s="21">
        <f>IF(I15&lt;&gt;0,I15+'Basic Price Adjustment'!$E38,"")</f>
        <v>61.06</v>
      </c>
      <c r="K15" s="117">
        <v>82.35</v>
      </c>
      <c r="L15" s="21">
        <f>IF(K15&lt;&gt;0,K15+'Basic Price Adjustment'!$E38,"")</f>
        <v>81.41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81.41</v>
      </c>
      <c r="Q15" s="120">
        <v>76</v>
      </c>
      <c r="R15" s="21">
        <f>IF(Q15&lt;&gt;0,Q15+'Basic Price Adjustment'!$E38,"")</f>
        <v>75.06</v>
      </c>
      <c r="S15" s="117">
        <v>86</v>
      </c>
      <c r="T15" s="21">
        <f>IF(S15&lt;&gt;0,S15+'Basic Price Adjustment'!$E38,"")</f>
        <v>85.06</v>
      </c>
      <c r="U15" s="117">
        <v>100</v>
      </c>
      <c r="V15" s="21">
        <f>IF(U15&lt;&gt;0,U15+'Basic Price Adjustment'!$E38,"")</f>
        <v>99.06</v>
      </c>
      <c r="W15" s="117">
        <v>102.75</v>
      </c>
      <c r="X15" s="21">
        <f>IF(W15&lt;&gt;0,W15+'Basic Price Adjustment'!$E38,"")</f>
        <v>101.81</v>
      </c>
      <c r="Y15" s="117">
        <v>87.25</v>
      </c>
      <c r="Z15" s="21">
        <f>IF(Y15&lt;&gt;0,Y15+'Basic Price Adjustment'!$E38,"")</f>
        <v>86.31</v>
      </c>
      <c r="AA15" s="117">
        <v>87.25</v>
      </c>
      <c r="AB15" s="21">
        <f>IF(AA15&lt;&gt;0,AA15+'Basic Price Adjustment'!$E38,"")</f>
        <v>86.31</v>
      </c>
      <c r="AC15" s="117">
        <v>84</v>
      </c>
      <c r="AD15" s="21">
        <f>IF(AC15&lt;&gt;0,AC15+'Basic Price Adjustment'!$E38,"")</f>
        <v>83.06</v>
      </c>
      <c r="AE15" s="117">
        <v>77</v>
      </c>
      <c r="AF15" s="21">
        <f>IF(AE15&lt;&gt;0,AE15+'Basic Price Adjustment'!$E38,"")</f>
        <v>76.06</v>
      </c>
      <c r="AG15" s="117">
        <v>64.25</v>
      </c>
      <c r="AH15" s="21">
        <f>IF(AG15&lt;&gt;0,AG15+'Basic Price Adjustment'!$E38,"")</f>
        <v>63.31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74.13</v>
      </c>
      <c r="E16" s="117">
        <v>61</v>
      </c>
      <c r="F16" s="22">
        <f>IF(E16&lt;&gt;0,E16+'Basic Price Adjustment'!$E39,"")</f>
        <v>60.13</v>
      </c>
      <c r="G16" s="117">
        <v>71.8</v>
      </c>
      <c r="H16" s="22">
        <f>IF(G16&lt;&gt;0,G16+'Basic Price Adjustment'!$E39,"")</f>
        <v>70.929999999999993</v>
      </c>
      <c r="I16" s="117">
        <v>61</v>
      </c>
      <c r="J16" s="22">
        <f>IF(I16&lt;&gt;0,I16+'Basic Price Adjustment'!$E39,"")</f>
        <v>60.13</v>
      </c>
      <c r="K16" s="117">
        <v>78.19</v>
      </c>
      <c r="L16" s="22">
        <f>IF(K16&lt;&gt;0,K16+'Basic Price Adjustment'!$E39,"")</f>
        <v>77.319999999999993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77.459999999999994</v>
      </c>
      <c r="Q16" s="120">
        <v>73</v>
      </c>
      <c r="R16" s="22">
        <f>IF(Q16&lt;&gt;0,Q16+'Basic Price Adjustment'!$E39,"")</f>
        <v>72.13</v>
      </c>
      <c r="S16" s="117">
        <v>80</v>
      </c>
      <c r="T16" s="22">
        <f>IF(S16&lt;&gt;0,S16+'Basic Price Adjustment'!$E39,"")</f>
        <v>79.13</v>
      </c>
      <c r="U16" s="117">
        <v>88</v>
      </c>
      <c r="V16" s="22">
        <f>IF(U16&lt;&gt;0,U16+'Basic Price Adjustment'!$E39,"")</f>
        <v>87.13</v>
      </c>
      <c r="W16" s="117">
        <v>89.25</v>
      </c>
      <c r="X16" s="22">
        <f>IF(W16&lt;&gt;0,W16+'Basic Price Adjustment'!$E39,"")</f>
        <v>88.38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80.13</v>
      </c>
      <c r="AE16" s="117">
        <v>74</v>
      </c>
      <c r="AF16" s="22">
        <f>IF(AE16&lt;&gt;0,AE16+'Basic Price Adjustment'!$E39,"")</f>
        <v>73.13</v>
      </c>
      <c r="AG16" s="117">
        <v>66.400000000000006</v>
      </c>
      <c r="AH16" s="22">
        <f>IF(AG16&lt;&gt;0,AG16+'Basic Price Adjustment'!$E39,"")</f>
        <v>65.53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7">
        <v>67</v>
      </c>
      <c r="F17" s="21">
        <f>IF(E17&lt;&gt;0,E17+'Basic Price Adjustment'!$E40,"")</f>
        <v>65.89</v>
      </c>
      <c r="G17" s="117">
        <v>76</v>
      </c>
      <c r="H17" s="21">
        <f>IF(G17&lt;&gt;0,G17+'Basic Price Adjustment'!$E40,"")</f>
        <v>74.89</v>
      </c>
      <c r="I17" s="117">
        <v>67</v>
      </c>
      <c r="J17" s="21">
        <f>IF(I17&lt;&gt;0,I17+'Basic Price Adjustment'!$E40,"")</f>
        <v>65.89</v>
      </c>
      <c r="K17" s="117">
        <v>83.3</v>
      </c>
      <c r="L17" s="21">
        <f>IF(K17&lt;&gt;0,K17+'Basic Price Adjustment'!$E40,"")</f>
        <v>82.19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82.19</v>
      </c>
      <c r="Q17" s="119">
        <v>77</v>
      </c>
      <c r="R17" s="21">
        <f>IF(Q17&lt;&gt;0,Q17+'Basic Price Adjustment'!$E40,"")</f>
        <v>75.89</v>
      </c>
      <c r="S17" s="117">
        <v>84</v>
      </c>
      <c r="T17" s="21">
        <f>IF(S17&lt;&gt;0,S17+'Basic Price Adjustment'!$E40,"")</f>
        <v>82.89</v>
      </c>
      <c r="U17" s="117">
        <v>92</v>
      </c>
      <c r="V17" s="21">
        <f>IF(U17&lt;&gt;0,U17+'Basic Price Adjustment'!$E40,"")</f>
        <v>90.89</v>
      </c>
      <c r="W17" s="117">
        <v>92.25</v>
      </c>
      <c r="X17" s="21">
        <f>IF(W17&lt;&gt;0,W17+'Basic Price Adjustment'!$E40,"")</f>
        <v>91.14</v>
      </c>
      <c r="Y17" s="117">
        <v>91.25</v>
      </c>
      <c r="Z17" s="21">
        <f>IF(Y17&lt;&gt;0,Y17+'Basic Price Adjustment'!$E40,"")</f>
        <v>90.14</v>
      </c>
      <c r="AA17" s="117">
        <v>91.25</v>
      </c>
      <c r="AB17" s="21">
        <f>IF(AA17&lt;&gt;0,AA17+'Basic Price Adjustment'!$E40,"")</f>
        <v>90.14</v>
      </c>
      <c r="AC17" s="117">
        <v>85</v>
      </c>
      <c r="AD17" s="21">
        <f>IF(AC17&lt;&gt;0,AC17+'Basic Price Adjustment'!$E40,"")</f>
        <v>83.89</v>
      </c>
      <c r="AE17" s="117">
        <v>78</v>
      </c>
      <c r="AF17" s="21">
        <f>IF(AE17&lt;&gt;0,AE17+'Basic Price Adjustment'!$E40,"")</f>
        <v>76.89</v>
      </c>
      <c r="AG17" s="117">
        <v>69.45</v>
      </c>
      <c r="AH17" s="21">
        <f>IF(AG17&lt;&gt;0,AG17+'Basic Price Adjustment'!$E40,"")</f>
        <v>68.34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76.900000000000006</v>
      </c>
      <c r="E18" s="117">
        <v>70.650000000000006</v>
      </c>
      <c r="F18" s="22">
        <f>IF(E18&lt;&gt;0,E18+'Basic Price Adjustment'!$E41,"")</f>
        <v>69.550000000000011</v>
      </c>
      <c r="G18" s="117">
        <v>80.3</v>
      </c>
      <c r="H18" s="22">
        <f>IF(G18&lt;&gt;0,G18+'Basic Price Adjustment'!$E41,"")</f>
        <v>79.2</v>
      </c>
      <c r="I18" s="117">
        <v>70.650000000000006</v>
      </c>
      <c r="J18" s="22">
        <f>IF(I18&lt;&gt;0,I18+'Basic Price Adjustment'!$E41,"")</f>
        <v>69.550000000000011</v>
      </c>
      <c r="K18" s="117">
        <v>88.54</v>
      </c>
      <c r="L18" s="22">
        <f>IF(K18&lt;&gt;0,K18+'Basic Price Adjustment'!$E41,"")</f>
        <v>87.440000000000012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87.440000000000012</v>
      </c>
      <c r="Q18" s="119">
        <v>83</v>
      </c>
      <c r="R18" s="22">
        <f>IF(Q18&lt;&gt;0,Q18+'Basic Price Adjustment'!$E41,"")</f>
        <v>81.900000000000006</v>
      </c>
      <c r="S18" s="117">
        <v>89</v>
      </c>
      <c r="T18" s="22">
        <f>IF(S18&lt;&gt;0,S18+'Basic Price Adjustment'!$E41,"")</f>
        <v>87.9</v>
      </c>
      <c r="U18" s="117">
        <v>103</v>
      </c>
      <c r="V18" s="22">
        <f>IF(U18&lt;&gt;0,U18+'Basic Price Adjustment'!$E41,"")</f>
        <v>101.9</v>
      </c>
      <c r="W18" s="117">
        <v>102.75</v>
      </c>
      <c r="X18" s="22">
        <f>IF(W18&lt;&gt;0,W18+'Basic Price Adjustment'!$E41,"")</f>
        <v>101.65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84.9</v>
      </c>
      <c r="AE18" s="117">
        <v>81</v>
      </c>
      <c r="AF18" s="22">
        <f>IF(AE18&lt;&gt;0,AE18+'Basic Price Adjustment'!$E41,"")</f>
        <v>79.900000000000006</v>
      </c>
      <c r="AG18" s="117">
        <v>72.2</v>
      </c>
      <c r="AH18" s="22">
        <f>IF(AG18&lt;&gt;0,AG18+'Basic Price Adjustment'!$E41,"")</f>
        <v>71.100000000000009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7">
        <v>67</v>
      </c>
      <c r="F19" s="21">
        <f>IF(E19&lt;&gt;0,E19+'Basic Price Adjustment'!$E42,"")</f>
        <v>65.900000000000006</v>
      </c>
      <c r="G19" s="117">
        <v>76</v>
      </c>
      <c r="H19" s="21">
        <f>IF(G19&lt;&gt;0,G19+'Basic Price Adjustment'!$E42,"")</f>
        <v>74.900000000000006</v>
      </c>
      <c r="I19" s="117">
        <v>67</v>
      </c>
      <c r="J19" s="21">
        <f>IF(I19&lt;&gt;0,I19+'Basic Price Adjustment'!$E42,"")</f>
        <v>65.900000000000006</v>
      </c>
      <c r="K19" s="117">
        <v>83.31</v>
      </c>
      <c r="L19" s="21">
        <f>IF(K19&lt;&gt;0,K19+'Basic Price Adjustment'!$E42,"")</f>
        <v>82.210000000000008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82.210000000000008</v>
      </c>
      <c r="Q19" s="119">
        <v>75</v>
      </c>
      <c r="R19" s="21">
        <f>IF(Q19&lt;&gt;0,Q19+'Basic Price Adjustment'!$E42,"")</f>
        <v>73.900000000000006</v>
      </c>
      <c r="S19" s="117">
        <v>84</v>
      </c>
      <c r="T19" s="21">
        <f>IF(S19&lt;&gt;0,S19+'Basic Price Adjustment'!$E42,"")</f>
        <v>82.9</v>
      </c>
      <c r="U19" s="117">
        <v>92</v>
      </c>
      <c r="V19" s="21">
        <f>IF(U19&lt;&gt;0,U19+'Basic Price Adjustment'!$E42,"")</f>
        <v>90.9</v>
      </c>
      <c r="W19" s="117">
        <v>91.5</v>
      </c>
      <c r="X19" s="21">
        <f>IF(W19&lt;&gt;0,W19+'Basic Price Adjustment'!$E42,"")</f>
        <v>90.4</v>
      </c>
      <c r="Y19" s="117">
        <v>91.25</v>
      </c>
      <c r="Z19" s="21">
        <f>IF(Y19&lt;&gt;0,Y19+'Basic Price Adjustment'!$E42,"")</f>
        <v>90.15</v>
      </c>
      <c r="AA19" s="117">
        <v>91.25</v>
      </c>
      <c r="AB19" s="21">
        <f>IF(AA19&lt;&gt;0,AA19+'Basic Price Adjustment'!$E42,"")</f>
        <v>90.15</v>
      </c>
      <c r="AC19" s="117">
        <v>81</v>
      </c>
      <c r="AD19" s="21">
        <f>IF(AC19&lt;&gt;0,AC19+'Basic Price Adjustment'!$E42,"")</f>
        <v>79.900000000000006</v>
      </c>
      <c r="AE19" s="117">
        <v>77</v>
      </c>
      <c r="AF19" s="21">
        <f>IF(AE19&lt;&gt;0,AE19+'Basic Price Adjustment'!$E42,"")</f>
        <v>75.900000000000006</v>
      </c>
      <c r="AG19" s="117">
        <v>69.45</v>
      </c>
      <c r="AH19" s="21">
        <f>IF(AG19&lt;&gt;0,AG19+'Basic Price Adjustment'!$E42,"")</f>
        <v>68.350000000000009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86.92</v>
      </c>
      <c r="E20" s="117">
        <v>67.8</v>
      </c>
      <c r="F20" s="22">
        <f>IF(E20&lt;&gt;0,E20+'Basic Price Adjustment'!$E43,"")</f>
        <v>66.72</v>
      </c>
      <c r="G20" s="117">
        <v>78</v>
      </c>
      <c r="H20" s="22">
        <f>IF(G20&lt;&gt;0,G20+'Basic Price Adjustment'!$E43,"")</f>
        <v>76.92</v>
      </c>
      <c r="I20" s="117">
        <v>67.8</v>
      </c>
      <c r="J20" s="22">
        <f>IF(I20&lt;&gt;0,I20+'Basic Price Adjustment'!$E43,"")</f>
        <v>66.72</v>
      </c>
      <c r="K20" s="117">
        <v>88.7</v>
      </c>
      <c r="L20" s="22">
        <f>IF(K20&lt;&gt;0,K20+'Basic Price Adjustment'!$E43,"")</f>
        <v>87.62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87.62</v>
      </c>
      <c r="Q20" s="119">
        <v>82</v>
      </c>
      <c r="R20" s="22">
        <f>IF(Q20&lt;&gt;0,Q20+'Basic Price Adjustment'!$E43,"")</f>
        <v>80.92</v>
      </c>
      <c r="S20" s="117">
        <v>89</v>
      </c>
      <c r="T20" s="22">
        <f>IF(S20&lt;&gt;0,S20+'Basic Price Adjustment'!$E43,"")</f>
        <v>87.92</v>
      </c>
      <c r="U20" s="117">
        <v>100</v>
      </c>
      <c r="V20" s="22">
        <f>IF(U20&lt;&gt;0,U20+'Basic Price Adjustment'!$E43,"")</f>
        <v>98.92</v>
      </c>
      <c r="W20" s="117">
        <v>101.75</v>
      </c>
      <c r="X20" s="22">
        <f>IF(W20&lt;&gt;0,W20+'Basic Price Adjustment'!$E43,"")</f>
        <v>100.67</v>
      </c>
      <c r="Y20" s="117">
        <v>98</v>
      </c>
      <c r="Z20" s="22">
        <f>IF(Y20&lt;&gt;0,Y20+'Basic Price Adjustment'!$E43,"")</f>
        <v>96.92</v>
      </c>
      <c r="AA20" s="117">
        <v>98</v>
      </c>
      <c r="AB20" s="22">
        <f>IF(AA20&lt;&gt;0,AA20+'Basic Price Adjustment'!$E43,"")</f>
        <v>96.92</v>
      </c>
      <c r="AC20" s="117">
        <v>91</v>
      </c>
      <c r="AD20" s="22">
        <f>IF(AC20&lt;&gt;0,AC20+'Basic Price Adjustment'!$E43,"")</f>
        <v>89.92</v>
      </c>
      <c r="AE20" s="117">
        <v>84</v>
      </c>
      <c r="AF20" s="22">
        <f>IF(AE20&lt;&gt;0,AE20+'Basic Price Adjustment'!$E43,"")</f>
        <v>82.92</v>
      </c>
      <c r="AG20" s="117">
        <v>71.3</v>
      </c>
      <c r="AH20" s="22">
        <f>IF(AG20&lt;&gt;0,AG20+'Basic Price Adjustment'!$E43,"")</f>
        <v>70.22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17">
        <v>100</v>
      </c>
      <c r="F21" s="21">
        <f>IF(E21&lt;&gt;0,E21+'Basic Price Adjustment'!$E44,"")</f>
        <v>98.66</v>
      </c>
      <c r="G21" s="117">
        <v>104</v>
      </c>
      <c r="H21" s="21">
        <f>IF(G21&lt;&gt;0,G21+'Basic Price Adjustment'!$E44,"")</f>
        <v>102.66</v>
      </c>
      <c r="I21" s="117">
        <v>100</v>
      </c>
      <c r="J21" s="21">
        <f>IF(I21&lt;&gt;0,I21+'Basic Price Adjustment'!$E44,"")</f>
        <v>98.66</v>
      </c>
      <c r="K21" s="117">
        <v>104.61</v>
      </c>
      <c r="L21" s="21">
        <f>IF(K21&lt;&gt;0,K21+'Basic Price Adjustment'!$E44,"")</f>
        <v>103.27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110.83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102.66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102.66</v>
      </c>
      <c r="AE21" s="117">
        <v>105</v>
      </c>
      <c r="AF21" s="21">
        <f>IF(AE21&lt;&gt;0,AE21+'Basic Price Adjustment'!$E44,"")</f>
        <v>103.66</v>
      </c>
      <c r="AG21" s="117">
        <v>98</v>
      </c>
      <c r="AH21" s="21">
        <f>IF(AG21&lt;&gt;0,AG21+'Basic Price Adjustment'!$E44,"")</f>
        <v>96.66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103.73</v>
      </c>
      <c r="E22" s="117">
        <v>103</v>
      </c>
      <c r="F22" s="22">
        <f>IF(E22&lt;&gt;0,E22+'Basic Price Adjustment'!$E45,"")</f>
        <v>101.73</v>
      </c>
      <c r="G22" s="117">
        <v>107</v>
      </c>
      <c r="H22" s="22">
        <f>IF(G22&lt;&gt;0,G22+'Basic Price Adjustment'!$E45,"")</f>
        <v>105.73</v>
      </c>
      <c r="I22" s="117">
        <v>103</v>
      </c>
      <c r="J22" s="22">
        <f>IF(I22&lt;&gt;0,I22+'Basic Price Adjustment'!$E45,"")</f>
        <v>101.73</v>
      </c>
      <c r="K22" s="117">
        <v>107.35</v>
      </c>
      <c r="L22" s="22">
        <f>IF(K22&lt;&gt;0,K22+'Basic Price Adjustment'!$E45,"")</f>
        <v>106.08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113.79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102.73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102.73</v>
      </c>
      <c r="AE22" s="117">
        <v>105</v>
      </c>
      <c r="AF22" s="22">
        <f>IF(AE22&lt;&gt;0,AE22+'Basic Price Adjustment'!$E45,"")</f>
        <v>103.73</v>
      </c>
      <c r="AG22" s="117">
        <v>100</v>
      </c>
      <c r="AH22" s="22">
        <f>IF(AG22&lt;&gt;0,AG22+'Basic Price Adjustment'!$E45,"")</f>
        <v>98.73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17">
        <v>77.8</v>
      </c>
      <c r="F23" s="21">
        <f>IF(E23&lt;&gt;0,E23+'Basic Price Adjustment'!$E46,"")</f>
        <v>76.509999999999991</v>
      </c>
      <c r="G23" s="117">
        <v>93</v>
      </c>
      <c r="H23" s="21">
        <f>IF(G23&lt;&gt;0,G23+'Basic Price Adjustment'!$E46,"")</f>
        <v>91.71</v>
      </c>
      <c r="I23" s="117">
        <v>77.8</v>
      </c>
      <c r="J23" s="21">
        <f>IF(I23&lt;&gt;0,I23+'Basic Price Adjustment'!$E46,"")</f>
        <v>76.509999999999991</v>
      </c>
      <c r="K23" s="117">
        <v>100.87</v>
      </c>
      <c r="L23" s="21">
        <f>IF(K23&lt;&gt;0,K23+'Basic Price Adjustment'!$E46,"")</f>
        <v>99.58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108.99</v>
      </c>
      <c r="Q23" s="120">
        <v>97</v>
      </c>
      <c r="R23" s="21">
        <f>IF(Q23&lt;&gt;0,Q23+'Basic Price Adjustment'!$E46,"")</f>
        <v>95.71</v>
      </c>
      <c r="S23" s="117">
        <v>102</v>
      </c>
      <c r="T23" s="21">
        <f>IF(S23&lt;&gt;0,S23+'Basic Price Adjustment'!$E46,"")</f>
        <v>100.71</v>
      </c>
      <c r="U23" s="117">
        <v>102</v>
      </c>
      <c r="V23" s="21">
        <f>IF(U23&lt;&gt;0,U23+'Basic Price Adjustment'!$E46,"")</f>
        <v>100.71</v>
      </c>
      <c r="W23" s="117">
        <v>104</v>
      </c>
      <c r="X23" s="21">
        <f>IF(W23&lt;&gt;0,W23+'Basic Price Adjustment'!$E46,"")</f>
        <v>102.71</v>
      </c>
      <c r="Y23" s="117">
        <v>108.75</v>
      </c>
      <c r="Z23" s="21">
        <f>IF(Y23&lt;&gt;0,Y23+'Basic Price Adjustment'!$E46,"")</f>
        <v>107.46</v>
      </c>
      <c r="AA23" s="117">
        <v>108.75</v>
      </c>
      <c r="AB23" s="21">
        <f>IF(AA23&lt;&gt;0,AA23+'Basic Price Adjustment'!$E46,"")</f>
        <v>107.46</v>
      </c>
      <c r="AC23" s="117">
        <v>104</v>
      </c>
      <c r="AD23" s="21">
        <f>IF(AC23&lt;&gt;0,AC23+'Basic Price Adjustment'!$E46,"")</f>
        <v>102.71</v>
      </c>
      <c r="AE23" s="117">
        <v>105</v>
      </c>
      <c r="AF23" s="21">
        <f>IF(AE23&lt;&gt;0,AE23+'Basic Price Adjustment'!$E46,"")</f>
        <v>103.71</v>
      </c>
      <c r="AG23" s="117">
        <v>83.05</v>
      </c>
      <c r="AH23" s="21">
        <f>IF(AG23&lt;&gt;0,AG23+'Basic Price Adjustment'!$E46,"")</f>
        <v>81.759999999999991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96.68</v>
      </c>
      <c r="E24" s="117">
        <v>80</v>
      </c>
      <c r="F24" s="22">
        <f>IF(E24&lt;&gt;0,E24+'Basic Price Adjustment'!$E47,"")</f>
        <v>78.680000000000007</v>
      </c>
      <c r="G24" s="117">
        <v>97</v>
      </c>
      <c r="H24" s="22">
        <f>IF(G24&lt;&gt;0,G24+'Basic Price Adjustment'!$E47,"")</f>
        <v>95.68</v>
      </c>
      <c r="I24" s="117">
        <v>80</v>
      </c>
      <c r="J24" s="22">
        <f>IF(I24&lt;&gt;0,I24+'Basic Price Adjustment'!$E47,"")</f>
        <v>78.680000000000007</v>
      </c>
      <c r="K24" s="117">
        <v>104.33</v>
      </c>
      <c r="L24" s="22">
        <f>IF(K24&lt;&gt;0,K24+'Basic Price Adjustment'!$E47,"")</f>
        <v>103.01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110.05000000000001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102.68</v>
      </c>
      <c r="W24" s="117">
        <v>104</v>
      </c>
      <c r="X24" s="22">
        <f>IF(W24&lt;&gt;0,W24+'Basic Price Adjustment'!$E47,"")</f>
        <v>102.68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102.68</v>
      </c>
      <c r="AE24" s="117">
        <v>105</v>
      </c>
      <c r="AF24" s="22">
        <f>IF(AE24&lt;&gt;0,AE24+'Basic Price Adjustment'!$E47,"")</f>
        <v>103.68</v>
      </c>
      <c r="AG24" s="117">
        <v>85.55</v>
      </c>
      <c r="AH24" s="22">
        <f>IF(AG24&lt;&gt;0,AG24+'Basic Price Adjustment'!$E47,"")</f>
        <v>84.23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17">
        <v>67.25</v>
      </c>
      <c r="F25" s="21">
        <f>IF(E25&lt;&gt;0,E25+'Basic Price Adjustment'!$E48,"")</f>
        <v>66.23</v>
      </c>
      <c r="G25" s="117">
        <v>81.400000000000006</v>
      </c>
      <c r="H25" s="21">
        <f>IF(G25&lt;&gt;0,G25+'Basic Price Adjustment'!$E48,"")</f>
        <v>80.38000000000001</v>
      </c>
      <c r="I25" s="117">
        <v>67.25</v>
      </c>
      <c r="J25" s="21">
        <f>IF(I25&lt;&gt;0,I25+'Basic Price Adjustment'!$E48,"")</f>
        <v>66.23</v>
      </c>
      <c r="K25" s="117">
        <v>89.45</v>
      </c>
      <c r="L25" s="21">
        <f>IF(K25&lt;&gt;0,K25+'Basic Price Adjustment'!$E48,"")</f>
        <v>88.43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92.070000000000007</v>
      </c>
      <c r="Q25" s="120">
        <v>78</v>
      </c>
      <c r="R25" s="21">
        <f>IF(Q25&lt;&gt;0,Q25+'Basic Price Adjustment'!$E48,"")</f>
        <v>76.98</v>
      </c>
      <c r="S25" s="117">
        <v>84</v>
      </c>
      <c r="T25" s="21">
        <f>IF(S25&lt;&gt;0,S25+'Basic Price Adjustment'!$E48,"")</f>
        <v>82.98</v>
      </c>
      <c r="U25" s="117">
        <v>96</v>
      </c>
      <c r="V25" s="21">
        <f>IF(U25&lt;&gt;0,U25+'Basic Price Adjustment'!$E48,"")</f>
        <v>94.98</v>
      </c>
      <c r="W25" s="117">
        <v>94.25</v>
      </c>
      <c r="X25" s="21">
        <f>IF(W25&lt;&gt;0,W25+'Basic Price Adjustment'!$E48,"")</f>
        <v>93.23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79.98</v>
      </c>
      <c r="AE25" s="117">
        <v>80</v>
      </c>
      <c r="AF25" s="21">
        <f>IF(AE25&lt;&gt;0,AE25+'Basic Price Adjustment'!$E48,"")</f>
        <v>78.98</v>
      </c>
      <c r="AG25" s="117">
        <v>69.099999999999994</v>
      </c>
      <c r="AH25" s="21">
        <f>IF(AG25&lt;&gt;0,AG25+'Basic Price Adjustment'!$E48,"")</f>
        <v>68.08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96.98</v>
      </c>
      <c r="E26" s="117">
        <v>69.2</v>
      </c>
      <c r="F26" s="22">
        <f>IF(E26&lt;&gt;0,E26+'Basic Price Adjustment'!$E49,"")</f>
        <v>68.180000000000007</v>
      </c>
      <c r="G26" s="117">
        <v>81.400000000000006</v>
      </c>
      <c r="H26" s="22">
        <f>IF(G26&lt;&gt;0,G26+'Basic Price Adjustment'!$E49,"")</f>
        <v>80.38000000000001</v>
      </c>
      <c r="I26" s="117">
        <v>69.2</v>
      </c>
      <c r="J26" s="22">
        <f>IF(I26&lt;&gt;0,I26+'Basic Price Adjustment'!$E49,"")</f>
        <v>68.180000000000007</v>
      </c>
      <c r="K26" s="117">
        <v>92.33</v>
      </c>
      <c r="L26" s="22">
        <f>IF(K26&lt;&gt;0,K26+'Basic Price Adjustment'!$E49,"")</f>
        <v>91.31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94.86</v>
      </c>
      <c r="Q26" s="120">
        <v>85</v>
      </c>
      <c r="R26" s="22">
        <f>IF(Q26&lt;&gt;0,Q26+'Basic Price Adjustment'!$E49,"")</f>
        <v>83.98</v>
      </c>
      <c r="S26" s="117">
        <v>91</v>
      </c>
      <c r="T26" s="22">
        <f>IF(S26&lt;&gt;0,S26+'Basic Price Adjustment'!$E49,"")</f>
        <v>89.98</v>
      </c>
      <c r="U26" s="117">
        <v>102</v>
      </c>
      <c r="V26" s="22">
        <f>IF(U26&lt;&gt;0,U26+'Basic Price Adjustment'!$E49,"")</f>
        <v>100.98</v>
      </c>
      <c r="W26" s="117">
        <v>104.75</v>
      </c>
      <c r="X26" s="22">
        <f>IF(W26&lt;&gt;0,W26+'Basic Price Adjustment'!$E49,"")</f>
        <v>103.73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88.98</v>
      </c>
      <c r="AE26" s="117">
        <v>85</v>
      </c>
      <c r="AF26" s="22">
        <f>IF(AE26&lt;&gt;0,AE26+'Basic Price Adjustment'!$E49,"")</f>
        <v>83.98</v>
      </c>
      <c r="AG26" s="117">
        <v>71.3</v>
      </c>
      <c r="AH26" s="22">
        <f>IF(AG26&lt;&gt;0,AG26+'Basic Price Adjustment'!$E49,"")</f>
        <v>70.28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198.74</v>
      </c>
      <c r="G27" s="118">
        <v>215</v>
      </c>
      <c r="H27" s="21">
        <f>IF(G27&lt;&gt;0,G27+'Basic Price Adjustment'!$E50,"")</f>
        <v>213.74</v>
      </c>
      <c r="I27" s="118">
        <v>200</v>
      </c>
      <c r="J27" s="21">
        <f>IF(I27&lt;&gt;0,I27+'Basic Price Adjustment'!$E50,"")</f>
        <v>198.74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121.24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98.66</v>
      </c>
      <c r="G28" s="118">
        <v>105</v>
      </c>
      <c r="H28" s="26">
        <f>IF(G28&lt;&gt;0,G28+'Basic Price Adjustment'!$E51,"")</f>
        <v>103.66</v>
      </c>
      <c r="I28" s="118">
        <v>100</v>
      </c>
      <c r="J28" s="26">
        <f>IF(I28&lt;&gt;0,I28+'Basic Price Adjustment'!$E51,"")</f>
        <v>98.66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111.16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W7:X7"/>
    <mergeCell ref="W8:X8"/>
    <mergeCell ref="Q3:X3"/>
    <mergeCell ref="Q5:X5"/>
    <mergeCell ref="Q4:X4"/>
    <mergeCell ref="Q8:R8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I2" s="183" t="s">
        <v>298</v>
      </c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3"/>
      <c r="H4" s="64"/>
      <c r="I4" s="65"/>
      <c r="J4" s="80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81" t="s">
        <v>31</v>
      </c>
      <c r="H6" s="182"/>
      <c r="I6" s="165" t="s">
        <v>49</v>
      </c>
      <c r="J6" s="166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9" t="s">
        <v>42</v>
      </c>
      <c r="H7" s="160"/>
      <c r="I7" s="205">
        <v>39.250279999999997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61" t="s">
        <v>37</v>
      </c>
      <c r="H8" s="162"/>
      <c r="I8" s="209">
        <v>-81.530209999999997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81.260000000000005</v>
      </c>
      <c r="E10" s="129">
        <v>85.5</v>
      </c>
      <c r="F10" s="25">
        <f>IF(E10&lt;&gt;0,E10+'Basic Price Adjustment'!$E33,"")</f>
        <v>84.76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90.26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87.18</v>
      </c>
      <c r="E11" s="117">
        <v>88.75</v>
      </c>
      <c r="F11" s="21">
        <f>IF(E11&lt;&gt;0,E11+'Basic Price Adjustment'!$E34,"")</f>
        <v>87.93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93.18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87.08</v>
      </c>
      <c r="E12" s="117">
        <v>88</v>
      </c>
      <c r="F12" s="22">
        <f>IF(E12&lt;&gt;0,E12+'Basic Price Adjustment'!$E35,"")</f>
        <v>87.08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93.08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87.08</v>
      </c>
      <c r="E13" s="117">
        <v>88</v>
      </c>
      <c r="F13" s="21">
        <f>IF(E13&lt;&gt;0,E13+'Basic Price Adjustment'!$E36,"")</f>
        <v>87.08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93.08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87.05</v>
      </c>
      <c r="E14" s="117">
        <v>89.25</v>
      </c>
      <c r="F14" s="22">
        <f>IF(E14&lt;&gt;0,E14+'Basic Price Adjustment'!$E37,"")</f>
        <v>88.3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94.05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99.06</v>
      </c>
      <c r="E15" s="117">
        <v>102.75</v>
      </c>
      <c r="F15" s="21">
        <f>IF(E15&lt;&gt;0,E15+'Basic Price Adjustment'!$E38,"")</f>
        <v>101.81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108.06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87.13</v>
      </c>
      <c r="E16" s="117">
        <v>89.25</v>
      </c>
      <c r="F16" s="22">
        <f>IF(E16&lt;&gt;0,E16+'Basic Price Adjustment'!$E39,"")</f>
        <v>88.38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94.13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90.89</v>
      </c>
      <c r="E17" s="117">
        <v>92.25</v>
      </c>
      <c r="F17" s="21">
        <f>IF(E17&lt;&gt;0,E17+'Basic Price Adjustment'!$E40,"")</f>
        <v>91.14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96.89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</v>
      </c>
      <c r="E18" s="117">
        <v>102.75</v>
      </c>
      <c r="F18" s="22">
        <f>IF(E18&lt;&gt;0,E18+'Basic Price Adjustment'!$E41,"")</f>
        <v>101.65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107.9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</v>
      </c>
      <c r="E19" s="117">
        <v>91.5</v>
      </c>
      <c r="F19" s="21">
        <f>IF(E19&lt;&gt;0,E19+'Basic Price Adjustment'!$E42,"")</f>
        <v>90.4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95.9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98.92</v>
      </c>
      <c r="E20" s="117">
        <v>101.75</v>
      </c>
      <c r="F20" s="22">
        <f>IF(E20&lt;&gt;0,E20+'Basic Price Adjustment'!$E43,"")</f>
        <v>100.67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106.92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102.66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109.66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102.73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109.73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100.71</v>
      </c>
      <c r="E23" s="117">
        <v>104</v>
      </c>
      <c r="F23" s="21">
        <f>IF(E23&lt;&gt;0,E23+'Basic Price Adjustment'!$E46,"")</f>
        <v>102.71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109.71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102.68</v>
      </c>
      <c r="E24" s="117">
        <v>104</v>
      </c>
      <c r="F24" s="22">
        <f>IF(E24&lt;&gt;0,E24+'Basic Price Adjustment'!$E47,"")</f>
        <v>102.68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109.68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94.98</v>
      </c>
      <c r="E25" s="117">
        <v>94.25</v>
      </c>
      <c r="F25" s="21">
        <f>IF(E25&lt;&gt;0,E25+'Basic Price Adjustment'!$E48,"")</f>
        <v>93.23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98.98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100.98</v>
      </c>
      <c r="E26" s="117">
        <v>104.75</v>
      </c>
      <c r="F26" s="22">
        <f>IF(E26&lt;&gt;0,E26+'Basic Price Adjustment'!$E49,"")</f>
        <v>103.73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110.98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121.24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127.74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111.16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118.66</v>
      </c>
    </row>
  </sheetData>
  <mergeCells count="22"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5"/>
      <c r="H4" s="80"/>
      <c r="I4" s="60"/>
      <c r="J4" s="62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65" t="s">
        <v>49</v>
      </c>
      <c r="H6" s="166"/>
      <c r="I6" s="181" t="s">
        <v>124</v>
      </c>
      <c r="J6" s="182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209">
        <v>-81.530209999999997</v>
      </c>
      <c r="H8" s="210"/>
      <c r="I8" s="207">
        <v>-81.750870000000006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81.260000000000005</v>
      </c>
      <c r="E10" s="129">
        <v>85.5</v>
      </c>
      <c r="F10" s="25">
        <f>IF(E10&lt;&gt;0,E10+'Basic Price Adjustment'!$E33,"")</f>
        <v>84.76</v>
      </c>
      <c r="G10" s="129">
        <v>91</v>
      </c>
      <c r="H10" s="25">
        <f>IF(G10&lt;&gt;0,G10+'Basic Price Adjustment'!$E33,"")</f>
        <v>90.26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87.18</v>
      </c>
      <c r="E11" s="117">
        <v>88.75</v>
      </c>
      <c r="F11" s="21">
        <f>IF(E11&lt;&gt;0,E11+'Basic Price Adjustment'!$E34,"")</f>
        <v>87.93</v>
      </c>
      <c r="G11" s="117">
        <v>94</v>
      </c>
      <c r="H11" s="21">
        <f>IF(G11&lt;&gt;0,G11+'Basic Price Adjustment'!$E34,"")</f>
        <v>93.18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87.08</v>
      </c>
      <c r="E12" s="117">
        <v>88</v>
      </c>
      <c r="F12" s="22">
        <f>IF(E12&lt;&gt;0,E12+'Basic Price Adjustment'!$E35,"")</f>
        <v>87.08</v>
      </c>
      <c r="G12" s="117">
        <v>94</v>
      </c>
      <c r="H12" s="22">
        <f>IF(G12&lt;&gt;0,G12+'Basic Price Adjustment'!$E35,"")</f>
        <v>93.08</v>
      </c>
      <c r="I12" s="117">
        <v>96</v>
      </c>
      <c r="J12" s="22">
        <f>IF(I12&lt;&gt;0,I12+'Basic Price Adjustment'!$E35,"")</f>
        <v>95.08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87.08</v>
      </c>
      <c r="E13" s="117">
        <v>88</v>
      </c>
      <c r="F13" s="21">
        <f>IF(E13&lt;&gt;0,E13+'Basic Price Adjustment'!$E36,"")</f>
        <v>87.08</v>
      </c>
      <c r="G13" s="117">
        <v>94</v>
      </c>
      <c r="H13" s="21">
        <f>IF(G13&lt;&gt;0,G13+'Basic Price Adjustment'!$E36,"")</f>
        <v>93.08</v>
      </c>
      <c r="I13" s="117">
        <v>96</v>
      </c>
      <c r="J13" s="21">
        <f>IF(I13&lt;&gt;0,I13+'Basic Price Adjustment'!$E36,"")</f>
        <v>95.08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87.05</v>
      </c>
      <c r="E14" s="117">
        <v>89.25</v>
      </c>
      <c r="F14" s="22">
        <f>IF(E14&lt;&gt;0,E14+'Basic Price Adjustment'!$E37,"")</f>
        <v>88.3</v>
      </c>
      <c r="G14" s="117">
        <v>95</v>
      </c>
      <c r="H14" s="22">
        <f>IF(G14&lt;&gt;0,G14+'Basic Price Adjustment'!$E37,"")</f>
        <v>94.05</v>
      </c>
      <c r="I14" s="117">
        <v>96</v>
      </c>
      <c r="J14" s="22">
        <f>IF(I14&lt;&gt;0,I14+'Basic Price Adjustment'!$E37,"")</f>
        <v>95.05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99.06</v>
      </c>
      <c r="E15" s="117">
        <v>102.75</v>
      </c>
      <c r="F15" s="21">
        <f>IF(E15&lt;&gt;0,E15+'Basic Price Adjustment'!$E38,"")</f>
        <v>101.81</v>
      </c>
      <c r="G15" s="117">
        <v>109</v>
      </c>
      <c r="H15" s="21">
        <f>IF(G15&lt;&gt;0,G15+'Basic Price Adjustment'!$E38,"")</f>
        <v>108.06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87.13</v>
      </c>
      <c r="E16" s="117">
        <v>89.25</v>
      </c>
      <c r="F16" s="22">
        <f>IF(E16&lt;&gt;0,E16+'Basic Price Adjustment'!$E39,"")</f>
        <v>88.38</v>
      </c>
      <c r="G16" s="117">
        <v>95</v>
      </c>
      <c r="H16" s="22">
        <f>IF(G16&lt;&gt;0,G16+'Basic Price Adjustment'!$E39,"")</f>
        <v>94.13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90.89</v>
      </c>
      <c r="E17" s="117">
        <v>92.25</v>
      </c>
      <c r="F17" s="21">
        <f>IF(E17&lt;&gt;0,E17+'Basic Price Adjustment'!$E40,"")</f>
        <v>91.14</v>
      </c>
      <c r="G17" s="117">
        <v>98</v>
      </c>
      <c r="H17" s="21">
        <f>IF(G17&lt;&gt;0,G17+'Basic Price Adjustment'!$E40,"")</f>
        <v>96.89</v>
      </c>
      <c r="I17" s="117">
        <v>100</v>
      </c>
      <c r="J17" s="21">
        <f>IF(I17&lt;&gt;0,I17+'Basic Price Adjustment'!$E40,"")</f>
        <v>98.89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</v>
      </c>
      <c r="E18" s="117">
        <v>102.75</v>
      </c>
      <c r="F18" s="22">
        <f>IF(E18&lt;&gt;0,E18+'Basic Price Adjustment'!$E41,"")</f>
        <v>101.65</v>
      </c>
      <c r="G18" s="117">
        <v>109</v>
      </c>
      <c r="H18" s="22">
        <f>IF(G18&lt;&gt;0,G18+'Basic Price Adjustment'!$E41,"")</f>
        <v>107.9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</v>
      </c>
      <c r="E19" s="117">
        <v>91.5</v>
      </c>
      <c r="F19" s="21">
        <f>IF(E19&lt;&gt;0,E19+'Basic Price Adjustment'!$E42,"")</f>
        <v>90.4</v>
      </c>
      <c r="G19" s="117">
        <v>97</v>
      </c>
      <c r="H19" s="21">
        <f>IF(G19&lt;&gt;0,G19+'Basic Price Adjustment'!$E42,"")</f>
        <v>95.9</v>
      </c>
      <c r="I19" s="117">
        <v>100</v>
      </c>
      <c r="J19" s="21">
        <f>IF(I19&lt;&gt;0,I19+'Basic Price Adjustment'!$E42,"")</f>
        <v>98.9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98.92</v>
      </c>
      <c r="E20" s="117">
        <v>101.75</v>
      </c>
      <c r="F20" s="22">
        <f>IF(E20&lt;&gt;0,E20+'Basic Price Adjustment'!$E43,"")</f>
        <v>100.67</v>
      </c>
      <c r="G20" s="117">
        <v>108</v>
      </c>
      <c r="H20" s="22">
        <f>IF(G20&lt;&gt;0,G20+'Basic Price Adjustment'!$E43,"")</f>
        <v>106.92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102.66</v>
      </c>
      <c r="G21" s="117">
        <v>111</v>
      </c>
      <c r="H21" s="21">
        <f>IF(G21&lt;&gt;0,G21+'Basic Price Adjustment'!$E44,"")</f>
        <v>109.66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102.73</v>
      </c>
      <c r="G22" s="117">
        <v>111</v>
      </c>
      <c r="H22" s="22">
        <f>IF(G22&lt;&gt;0,G22+'Basic Price Adjustment'!$E45,"")</f>
        <v>109.73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100.71</v>
      </c>
      <c r="E23" s="117">
        <v>104</v>
      </c>
      <c r="F23" s="21">
        <f>IF(E23&lt;&gt;0,E23+'Basic Price Adjustment'!$E46,"")</f>
        <v>102.71</v>
      </c>
      <c r="G23" s="117">
        <v>111</v>
      </c>
      <c r="H23" s="21">
        <f>IF(G23&lt;&gt;0,G23+'Basic Price Adjustment'!$E46,"")</f>
        <v>109.71</v>
      </c>
      <c r="I23" s="117">
        <v>110</v>
      </c>
      <c r="J23" s="21">
        <f>IF(I23&lt;&gt;0,I23+'Basic Price Adjustment'!$E46,"")</f>
        <v>108.71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102.68</v>
      </c>
      <c r="E24" s="117">
        <v>104</v>
      </c>
      <c r="F24" s="22">
        <f>IF(E24&lt;&gt;0,E24+'Basic Price Adjustment'!$E47,"")</f>
        <v>102.68</v>
      </c>
      <c r="G24" s="117">
        <v>111</v>
      </c>
      <c r="H24" s="22">
        <f>IF(G24&lt;&gt;0,G24+'Basic Price Adjustment'!$E47,"")</f>
        <v>109.68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94.98</v>
      </c>
      <c r="E25" s="117">
        <v>94.25</v>
      </c>
      <c r="F25" s="21">
        <f>IF(E25&lt;&gt;0,E25+'Basic Price Adjustment'!$E48,"")</f>
        <v>93.23</v>
      </c>
      <c r="G25" s="117">
        <v>100</v>
      </c>
      <c r="H25" s="21">
        <f>IF(G25&lt;&gt;0,G25+'Basic Price Adjustment'!$E48,"")</f>
        <v>98.98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100.98</v>
      </c>
      <c r="E26" s="117">
        <v>104.75</v>
      </c>
      <c r="F26" s="22">
        <f>IF(E26&lt;&gt;0,E26+'Basic Price Adjustment'!$E49,"")</f>
        <v>103.73</v>
      </c>
      <c r="G26" s="117">
        <v>112</v>
      </c>
      <c r="H26" s="22">
        <f>IF(G26&lt;&gt;0,G26+'Basic Price Adjustment'!$E49,"")</f>
        <v>110.98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121.24</v>
      </c>
      <c r="G27" s="29">
        <v>129</v>
      </c>
      <c r="H27" s="21">
        <f>IF(G27&lt;&gt;0,G27+'Basic Price Adjustment'!$E50,"")</f>
        <v>127.74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111.16</v>
      </c>
      <c r="G28" s="142">
        <v>120</v>
      </c>
      <c r="H28" s="26">
        <f>IF(G28&lt;&gt;0,G28+'Basic Price Adjustment'!$E51,"")</f>
        <v>118.66</v>
      </c>
      <c r="I28" s="142"/>
      <c r="J28" s="26" t="str">
        <f>IF(I28&lt;&gt;0,I28+'Basic Price Adjustment'!$E51,"")</f>
        <v/>
      </c>
    </row>
  </sheetData>
  <mergeCells count="22"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  <mergeCell ref="A3:A8"/>
    <mergeCell ref="B3:B4"/>
    <mergeCell ref="B5:B6"/>
    <mergeCell ref="C4:D4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149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77"/>
      <c r="B4" s="178"/>
      <c r="C4" s="163"/>
      <c r="D4" s="164"/>
      <c r="E4" s="60"/>
      <c r="F4" s="60"/>
      <c r="G4" s="163">
        <v>203089</v>
      </c>
      <c r="H4" s="170"/>
      <c r="I4" s="170"/>
      <c r="J4" s="170"/>
      <c r="K4" s="54"/>
      <c r="L4" s="54"/>
      <c r="M4" s="54"/>
      <c r="N4" s="54"/>
    </row>
    <row r="5" spans="1:14" s="27" customFormat="1" ht="30" customHeight="1" x14ac:dyDescent="0.2">
      <c r="A5" s="177"/>
      <c r="B5" s="179" t="s">
        <v>11</v>
      </c>
      <c r="C5" s="165" t="s">
        <v>98</v>
      </c>
      <c r="D5" s="166"/>
      <c r="E5" s="58" t="s">
        <v>126</v>
      </c>
      <c r="F5" s="52"/>
      <c r="G5" s="165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77"/>
      <c r="B6" s="180"/>
      <c r="C6" s="167" t="s">
        <v>29</v>
      </c>
      <c r="D6" s="168"/>
      <c r="E6" s="181" t="s">
        <v>130</v>
      </c>
      <c r="F6" s="182"/>
      <c r="G6" s="181" t="s">
        <v>33</v>
      </c>
      <c r="H6" s="182"/>
      <c r="I6" s="163" t="s">
        <v>29</v>
      </c>
      <c r="J6" s="164"/>
      <c r="K6" s="239"/>
      <c r="L6" s="239"/>
      <c r="M6" s="191"/>
      <c r="N6" s="191"/>
    </row>
    <row r="7" spans="1:14" ht="20.100000000000001" customHeight="1" x14ac:dyDescent="0.2">
      <c r="A7" s="177"/>
      <c r="B7" s="23" t="s">
        <v>15</v>
      </c>
      <c r="C7" s="157" t="s">
        <v>91</v>
      </c>
      <c r="D7" s="158"/>
      <c r="E7" s="159" t="s">
        <v>131</v>
      </c>
      <c r="F7" s="160"/>
      <c r="G7" s="205">
        <v>37.773829999999997</v>
      </c>
      <c r="H7" s="206"/>
      <c r="I7" s="157"/>
      <c r="J7" s="158"/>
      <c r="K7" s="238"/>
      <c r="L7" s="238"/>
      <c r="M7" s="190"/>
      <c r="N7" s="190"/>
    </row>
    <row r="8" spans="1:14" ht="20.100000000000001" customHeight="1" thickBot="1" x14ac:dyDescent="0.25">
      <c r="A8" s="178"/>
      <c r="B8" s="24"/>
      <c r="C8" s="155" t="s">
        <v>36</v>
      </c>
      <c r="D8" s="156"/>
      <c r="E8" s="161" t="s">
        <v>132</v>
      </c>
      <c r="F8" s="162"/>
      <c r="G8" s="209">
        <v>-81.113309999999998</v>
      </c>
      <c r="H8" s="210"/>
      <c r="I8" s="192" t="s">
        <v>125</v>
      </c>
      <c r="J8" s="222"/>
      <c r="K8" s="238"/>
      <c r="L8" s="238"/>
      <c r="M8" s="190"/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69.260000000000005</v>
      </c>
      <c r="E10" s="129">
        <v>77.27</v>
      </c>
      <c r="F10" s="25">
        <f>IF(E10&lt;&gt;0,E10+'Basic Price Adjustment'!$E33,"")</f>
        <v>76.53</v>
      </c>
      <c r="G10" s="129">
        <v>97.5</v>
      </c>
      <c r="H10" s="25">
        <f>IF(G10&lt;&gt;0,G10+'Basic Price Adjustment'!$E33,"")</f>
        <v>96.76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69.180000000000007</v>
      </c>
      <c r="E11" s="117">
        <v>78.22</v>
      </c>
      <c r="F11" s="21">
        <f>IF(E11&lt;&gt;0,E11+'Basic Price Adjustment'!$E34,"")</f>
        <v>77.400000000000006</v>
      </c>
      <c r="G11" s="117">
        <v>97.5</v>
      </c>
      <c r="H11" s="21">
        <f>IF(G11&lt;&gt;0,G11+'Basic Price Adjustment'!$E34,"")</f>
        <v>96.68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79.08</v>
      </c>
      <c r="E12" s="117">
        <v>80.12</v>
      </c>
      <c r="F12" s="22">
        <f>IF(E12&lt;&gt;0,E12+'Basic Price Adjustment'!$E35,"")</f>
        <v>79.2</v>
      </c>
      <c r="G12" s="117">
        <v>100.5</v>
      </c>
      <c r="H12" s="22">
        <f>IF(G12&lt;&gt;0,G12+'Basic Price Adjustment'!$E35,"")</f>
        <v>99.58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79.08</v>
      </c>
      <c r="E13" s="117">
        <v>80.12</v>
      </c>
      <c r="F13" s="21">
        <f>IF(E13&lt;&gt;0,E13+'Basic Price Adjustment'!$E36,"")</f>
        <v>79.2</v>
      </c>
      <c r="G13" s="117">
        <v>100.5</v>
      </c>
      <c r="H13" s="21">
        <f>IF(G13&lt;&gt;0,G13+'Basic Price Adjustment'!$E36,"")</f>
        <v>99.58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79.05</v>
      </c>
      <c r="E14" s="117">
        <v>82.83</v>
      </c>
      <c r="F14" s="22">
        <f>IF(E14&lt;&gt;0,E14+'Basic Price Adjustment'!$E37,"")</f>
        <v>81.88</v>
      </c>
      <c r="G14" s="117">
        <v>102.5</v>
      </c>
      <c r="H14" s="22">
        <f>IF(G14&lt;&gt;0,G14+'Basic Price Adjustment'!$E37,"")</f>
        <v>101.55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79.13</v>
      </c>
      <c r="E16" s="117">
        <v>80.45</v>
      </c>
      <c r="F16" s="22">
        <f>IF(E16&lt;&gt;0,E16+'Basic Price Adjustment'!$E39,"")</f>
        <v>79.58</v>
      </c>
      <c r="G16" s="117">
        <v>101.25</v>
      </c>
      <c r="H16" s="22">
        <f>IF(G16&lt;&gt;0,G16+'Basic Price Adjustment'!$E39,"")</f>
        <v>100.38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80.89</v>
      </c>
      <c r="E17" s="117">
        <v>87.7</v>
      </c>
      <c r="F17" s="21">
        <f>IF(E17&lt;&gt;0,E17+'Basic Price Adjustment'!$E40,"")</f>
        <v>86.59</v>
      </c>
      <c r="G17" s="117">
        <v>106.5</v>
      </c>
      <c r="H17" s="21">
        <f>IF(G17&lt;&gt;0,G17+'Basic Price Adjustment'!$E40,"")</f>
        <v>105.39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</v>
      </c>
      <c r="E18" s="117">
        <v>93.17</v>
      </c>
      <c r="F18" s="22">
        <f>IF(E18&lt;&gt;0,E18+'Basic Price Adjustment'!$E41,"")</f>
        <v>92.070000000000007</v>
      </c>
      <c r="G18" s="117">
        <v>112</v>
      </c>
      <c r="H18" s="22">
        <f>IF(G18&lt;&gt;0,G18+'Basic Price Adjustment'!$E41,"")</f>
        <v>110.9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81.900000000000006</v>
      </c>
      <c r="E19" s="117">
        <v>87.7</v>
      </c>
      <c r="F19" s="21">
        <f>IF(E19&lt;&gt;0,E19+'Basic Price Adjustment'!$E42,"")</f>
        <v>86.600000000000009</v>
      </c>
      <c r="G19" s="117">
        <v>106.5</v>
      </c>
      <c r="H19" s="21">
        <f>IF(G19&lt;&gt;0,G19+'Basic Price Adjustment'!$E42,"")</f>
        <v>105.4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92.92</v>
      </c>
      <c r="E20" s="117">
        <v>95.9</v>
      </c>
      <c r="F20" s="22">
        <f>IF(E20&lt;&gt;0,E20+'Basic Price Adjustment'!$E43,"")</f>
        <v>94.820000000000007</v>
      </c>
      <c r="G20" s="117">
        <v>109</v>
      </c>
      <c r="H20" s="22">
        <f>IF(G20&lt;&gt;0,G20+'Basic Price Adjustment'!$E43,"")</f>
        <v>107.92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102.64999999999999</v>
      </c>
      <c r="G23" s="117">
        <v>119</v>
      </c>
      <c r="H23" s="21">
        <f>IF(G23&lt;&gt;0,G23+'Basic Price Adjustment'!$E46,"")</f>
        <v>117.71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92.98</v>
      </c>
      <c r="E25" s="117">
        <v>96.22</v>
      </c>
      <c r="F25" s="21">
        <f>IF(E25&lt;&gt;0,E25+'Basic Price Adjustment'!$E48,"")</f>
        <v>95.2</v>
      </c>
      <c r="G25" s="117">
        <v>106</v>
      </c>
      <c r="H25" s="21">
        <f>IF(G25&lt;&gt;0,G25+'Basic Price Adjustment'!$E48,"")</f>
        <v>104.98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92.98</v>
      </c>
      <c r="E26" s="117">
        <v>96.22</v>
      </c>
      <c r="F26" s="22">
        <f>IF(E26&lt;&gt;0,E26+'Basic Price Adjustment'!$E49,"")</f>
        <v>95.2</v>
      </c>
      <c r="G26" s="117">
        <v>106</v>
      </c>
      <c r="H26" s="22">
        <f>IF(G26&lt;&gt;0,G26+'Basic Price Adjustment'!$E49,"")</f>
        <v>104.98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</row>
    <row r="4" spans="1:2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V6" s="191"/>
      <c r="W6" s="191"/>
      <c r="Y6" s="191"/>
      <c r="Z6" s="191"/>
    </row>
    <row r="7" spans="1:2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V7" s="190"/>
      <c r="W7" s="190"/>
      <c r="Y7" s="190"/>
      <c r="Z7" s="190"/>
    </row>
    <row r="8" spans="1:2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V8" s="190"/>
      <c r="W8" s="190"/>
      <c r="Y8" s="190"/>
      <c r="Z8" s="190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54.26</v>
      </c>
      <c r="E10" s="125">
        <v>65.5</v>
      </c>
      <c r="F10" s="25">
        <f>IF(E10&lt;&gt;0,E10+'Basic Price Adjustment'!$E33,"")</f>
        <v>64.760000000000005</v>
      </c>
      <c r="G10" s="125">
        <v>55</v>
      </c>
      <c r="H10" s="25">
        <f>IF(G10&lt;&gt;0,G10+'Basic Price Adjustment'!$E33,"")</f>
        <v>54.26</v>
      </c>
      <c r="I10" s="125">
        <v>73.69</v>
      </c>
      <c r="J10" s="25">
        <f>IF(I10&lt;&gt;0,I10+'Basic Price Adjustment'!$E33,"")</f>
        <v>72.95</v>
      </c>
      <c r="K10" s="121">
        <v>67.56</v>
      </c>
      <c r="L10" s="25">
        <f>IF(K10&lt;&gt;0,K10+'Basic Price Adjustment'!$E33,"")</f>
        <v>66.820000000000007</v>
      </c>
      <c r="M10" s="121">
        <v>74.430000000000007</v>
      </c>
      <c r="N10" s="25">
        <f>IF(M10&lt;&gt;0,M10+'Basic Price Adjustment'!$E33,"")</f>
        <v>73.690000000000012</v>
      </c>
      <c r="O10" s="125">
        <v>72</v>
      </c>
      <c r="P10" s="25">
        <f>IF(O10&lt;&gt;0,O10+'Basic Price Adjustment'!$E33,"")</f>
        <v>71.260000000000005</v>
      </c>
      <c r="Q10" s="125">
        <v>62</v>
      </c>
      <c r="R10" s="25">
        <f>IF(Q10&lt;&gt;0,Q10+'Basic Price Adjustment'!$E33,"")</f>
        <v>61.26</v>
      </c>
      <c r="S10" s="125">
        <v>95</v>
      </c>
      <c r="T10" s="25">
        <f>IF(S10&lt;&gt;0,S10+'Basic Price Adjustment'!$E33,"")</f>
        <v>94.26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56.43</v>
      </c>
      <c r="E11" s="117">
        <v>69</v>
      </c>
      <c r="F11" s="21">
        <f>IF(E11&lt;&gt;0,E11+'Basic Price Adjustment'!$E34,"")</f>
        <v>68.180000000000007</v>
      </c>
      <c r="G11" s="117">
        <v>57.25</v>
      </c>
      <c r="H11" s="21">
        <f>IF(G11&lt;&gt;0,G11+'Basic Price Adjustment'!$E34,"")</f>
        <v>56.43</v>
      </c>
      <c r="I11" s="117">
        <v>77.88</v>
      </c>
      <c r="J11" s="21">
        <f>IF(I11&lt;&gt;0,I11+'Basic Price Adjustment'!$E34,"")</f>
        <v>77.06</v>
      </c>
      <c r="K11" s="119">
        <v>67.069999999999993</v>
      </c>
      <c r="L11" s="21">
        <f>IF(K11&lt;&gt;0,K11+'Basic Price Adjustment'!$E34,"")</f>
        <v>66.25</v>
      </c>
      <c r="M11" s="119">
        <v>78.36</v>
      </c>
      <c r="N11" s="21">
        <f>IF(M11&lt;&gt;0,M11+'Basic Price Adjustment'!$E34,"")</f>
        <v>77.540000000000006</v>
      </c>
      <c r="O11" s="117">
        <v>79</v>
      </c>
      <c r="P11" s="21">
        <f>IF(O11&lt;&gt;0,O11+'Basic Price Adjustment'!$E34,"")</f>
        <v>78.180000000000007</v>
      </c>
      <c r="Q11" s="117">
        <v>68</v>
      </c>
      <c r="R11" s="21">
        <f>IF(Q11&lt;&gt;0,Q11+'Basic Price Adjustment'!$E34,"")</f>
        <v>67.180000000000007</v>
      </c>
      <c r="S11" s="117">
        <v>95</v>
      </c>
      <c r="T11" s="21">
        <f>IF(S11&lt;&gt;0,S11+'Basic Price Adjustment'!$E34,"")</f>
        <v>94.18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56.83</v>
      </c>
      <c r="E12" s="123">
        <v>68</v>
      </c>
      <c r="F12" s="22">
        <f>IF(E12&lt;&gt;0,E12+'Basic Price Adjustment'!$E35,"")</f>
        <v>67.08</v>
      </c>
      <c r="G12" s="123">
        <v>57.75</v>
      </c>
      <c r="H12" s="22">
        <f>IF(G12&lt;&gt;0,G12+'Basic Price Adjustment'!$E35,"")</f>
        <v>56.83</v>
      </c>
      <c r="I12" s="123">
        <v>78.16</v>
      </c>
      <c r="J12" s="22">
        <f>IF(I12&lt;&gt;0,I12+'Basic Price Adjustment'!$E35,"")</f>
        <v>77.239999999999995</v>
      </c>
      <c r="K12" s="121">
        <v>73.03</v>
      </c>
      <c r="L12" s="22">
        <f>IF(K12&lt;&gt;0,K12+'Basic Price Adjustment'!$E35,"")</f>
        <v>72.11</v>
      </c>
      <c r="M12" s="121">
        <v>78.3</v>
      </c>
      <c r="N12" s="22">
        <f>IF(M12&lt;&gt;0,M12+'Basic Price Adjustment'!$E35,"")</f>
        <v>77.38</v>
      </c>
      <c r="O12" s="123">
        <v>77</v>
      </c>
      <c r="P12" s="22">
        <f>IF(O12&lt;&gt;0,O12+'Basic Price Adjustment'!$E35,"")</f>
        <v>76.08</v>
      </c>
      <c r="Q12" s="123">
        <v>66</v>
      </c>
      <c r="R12" s="22">
        <f>IF(Q12&lt;&gt;0,Q12+'Basic Price Adjustment'!$E35,"")</f>
        <v>65.08</v>
      </c>
      <c r="S12" s="123">
        <v>99</v>
      </c>
      <c r="T12" s="22">
        <f>IF(S12&lt;&gt;0,S12+'Basic Price Adjustment'!$E35,"")</f>
        <v>98.08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56.83</v>
      </c>
      <c r="E13" s="117">
        <v>68</v>
      </c>
      <c r="F13" s="21">
        <f>IF(E13&lt;&gt;0,E13+'Basic Price Adjustment'!$E36,"")</f>
        <v>67.08</v>
      </c>
      <c r="G13" s="117">
        <v>57.75</v>
      </c>
      <c r="H13" s="21">
        <f>IF(G13&lt;&gt;0,G13+'Basic Price Adjustment'!$E36,"")</f>
        <v>56.83</v>
      </c>
      <c r="I13" s="117">
        <v>78.16</v>
      </c>
      <c r="J13" s="21">
        <f>IF(I13&lt;&gt;0,I13+'Basic Price Adjustment'!$E36,"")</f>
        <v>77.239999999999995</v>
      </c>
      <c r="K13" s="119">
        <v>73.03</v>
      </c>
      <c r="L13" s="21">
        <f>IF(K13&lt;&gt;0,K13+'Basic Price Adjustment'!$E36,"")</f>
        <v>72.11</v>
      </c>
      <c r="M13" s="119">
        <v>78.3</v>
      </c>
      <c r="N13" s="21">
        <f>IF(M13&lt;&gt;0,M13+'Basic Price Adjustment'!$E36,"")</f>
        <v>77.38</v>
      </c>
      <c r="O13" s="117">
        <v>77</v>
      </c>
      <c r="P13" s="21">
        <f>IF(O13&lt;&gt;0,O13+'Basic Price Adjustment'!$E36,"")</f>
        <v>76.08</v>
      </c>
      <c r="Q13" s="117">
        <v>66</v>
      </c>
      <c r="R13" s="21">
        <f>IF(Q13&lt;&gt;0,Q13+'Basic Price Adjustment'!$E36,"")</f>
        <v>65.08</v>
      </c>
      <c r="S13" s="117">
        <v>99</v>
      </c>
      <c r="T13" s="21">
        <f>IF(S13&lt;&gt;0,S13+'Basic Price Adjustment'!$E36,"")</f>
        <v>98.08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57.55</v>
      </c>
      <c r="E14" s="123">
        <v>69</v>
      </c>
      <c r="F14" s="22">
        <f>IF(E14&lt;&gt;0,E14+'Basic Price Adjustment'!$E37,"")</f>
        <v>68.05</v>
      </c>
      <c r="G14" s="123">
        <v>58.5</v>
      </c>
      <c r="H14" s="22">
        <f>IF(G14&lt;&gt;0,G14+'Basic Price Adjustment'!$E37,"")</f>
        <v>57.55</v>
      </c>
      <c r="I14" s="123">
        <v>78.36</v>
      </c>
      <c r="J14" s="22">
        <f>IF(I14&lt;&gt;0,I14+'Basic Price Adjustment'!$E37,"")</f>
        <v>77.41</v>
      </c>
      <c r="K14" s="121">
        <v>73.03</v>
      </c>
      <c r="L14" s="22">
        <f>IF(K14&lt;&gt;0,K14+'Basic Price Adjustment'!$E37,"")</f>
        <v>72.08</v>
      </c>
      <c r="M14" s="121">
        <v>78.36</v>
      </c>
      <c r="N14" s="22">
        <f>IF(M14&lt;&gt;0,M14+'Basic Price Adjustment'!$E37,"")</f>
        <v>77.41</v>
      </c>
      <c r="O14" s="123">
        <v>77</v>
      </c>
      <c r="P14" s="22">
        <f>IF(O14&lt;&gt;0,O14+'Basic Price Adjustment'!$E37,"")</f>
        <v>76.05</v>
      </c>
      <c r="Q14" s="123">
        <v>66</v>
      </c>
      <c r="R14" s="22">
        <f>IF(Q14&lt;&gt;0,Q14+'Basic Price Adjustment'!$E37,"")</f>
        <v>65.05</v>
      </c>
      <c r="S14" s="123">
        <v>99</v>
      </c>
      <c r="T14" s="22">
        <f>IF(S14&lt;&gt;0,S14+'Basic Price Adjustment'!$E37,"")</f>
        <v>98.05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61.06</v>
      </c>
      <c r="E15" s="117">
        <v>74</v>
      </c>
      <c r="F15" s="21">
        <f>IF(E15&lt;&gt;0,E15+'Basic Price Adjustment'!$E38,"")</f>
        <v>73.06</v>
      </c>
      <c r="G15" s="117">
        <v>62</v>
      </c>
      <c r="H15" s="21">
        <f>IF(G15&lt;&gt;0,G15+'Basic Price Adjustment'!$E38,"")</f>
        <v>61.06</v>
      </c>
      <c r="I15" s="117">
        <v>82.35</v>
      </c>
      <c r="J15" s="21">
        <f>IF(I15&lt;&gt;0,I15+'Basic Price Adjustment'!$E38,"")</f>
        <v>81.41</v>
      </c>
      <c r="K15" s="120">
        <v>77.25</v>
      </c>
      <c r="L15" s="21">
        <f>IF(K15&lt;&gt;0,K15+'Basic Price Adjustment'!$E38,"")</f>
        <v>76.31</v>
      </c>
      <c r="M15" s="120">
        <v>82.35</v>
      </c>
      <c r="N15" s="21">
        <f>IF(M15&lt;&gt;0,M15+'Basic Price Adjustment'!$E38,"")</f>
        <v>81.41</v>
      </c>
      <c r="O15" s="117">
        <v>92</v>
      </c>
      <c r="P15" s="21">
        <f>IF(O15&lt;&gt;0,O15+'Basic Price Adjustment'!$E38,"")</f>
        <v>91.06</v>
      </c>
      <c r="Q15" s="117">
        <v>87</v>
      </c>
      <c r="R15" s="21">
        <f>IF(Q15&lt;&gt;0,Q15+'Basic Price Adjustment'!$E38,"")</f>
        <v>86.06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60.13</v>
      </c>
      <c r="E16" s="123">
        <v>71.8</v>
      </c>
      <c r="F16" s="22">
        <f>IF(E16&lt;&gt;0,E16+'Basic Price Adjustment'!$E39,"")</f>
        <v>70.929999999999993</v>
      </c>
      <c r="G16" s="123">
        <v>61</v>
      </c>
      <c r="H16" s="22">
        <f>IF(G16&lt;&gt;0,G16+'Basic Price Adjustment'!$E39,"")</f>
        <v>60.13</v>
      </c>
      <c r="I16" s="123">
        <v>78.19</v>
      </c>
      <c r="J16" s="22">
        <f>IF(I16&lt;&gt;0,I16+'Basic Price Adjustment'!$E39,"")</f>
        <v>77.319999999999993</v>
      </c>
      <c r="K16" s="124">
        <v>73.06</v>
      </c>
      <c r="L16" s="22">
        <f>IF(K16&lt;&gt;0,K16+'Basic Price Adjustment'!$E39,"")</f>
        <v>72.19</v>
      </c>
      <c r="M16" s="124">
        <v>78.33</v>
      </c>
      <c r="N16" s="22">
        <f>IF(M16&lt;&gt;0,M16+'Basic Price Adjustment'!$E39,"")</f>
        <v>77.459999999999994</v>
      </c>
      <c r="O16" s="123">
        <v>79</v>
      </c>
      <c r="P16" s="22">
        <f>IF(O16&lt;&gt;0,O16+'Basic Price Adjustment'!$E39,"")</f>
        <v>78.13</v>
      </c>
      <c r="Q16" s="123">
        <v>69</v>
      </c>
      <c r="R16" s="22">
        <f>IF(Q16&lt;&gt;0,Q16+'Basic Price Adjustment'!$E39,"")</f>
        <v>68.13</v>
      </c>
      <c r="S16" s="123">
        <v>98.5</v>
      </c>
      <c r="T16" s="22">
        <f>IF(S16&lt;&gt;0,S16+'Basic Price Adjustment'!$E39,"")</f>
        <v>97.63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65.89</v>
      </c>
      <c r="E17" s="117">
        <v>76</v>
      </c>
      <c r="F17" s="21">
        <f>IF(E17&lt;&gt;0,E17+'Basic Price Adjustment'!$E40,"")</f>
        <v>74.89</v>
      </c>
      <c r="G17" s="117">
        <v>67</v>
      </c>
      <c r="H17" s="21">
        <f>IF(G17&lt;&gt;0,G17+'Basic Price Adjustment'!$E40,"")</f>
        <v>65.89</v>
      </c>
      <c r="I17" s="117">
        <v>83.3</v>
      </c>
      <c r="J17" s="21">
        <f>IF(I17&lt;&gt;0,I17+'Basic Price Adjustment'!$E40,"")</f>
        <v>82.19</v>
      </c>
      <c r="K17" s="119">
        <v>82.38</v>
      </c>
      <c r="L17" s="21">
        <f>IF(K17&lt;&gt;0,K17+'Basic Price Adjustment'!$E40,"")</f>
        <v>81.27</v>
      </c>
      <c r="M17" s="119">
        <v>83.3</v>
      </c>
      <c r="N17" s="21">
        <f>IF(M17&lt;&gt;0,M17+'Basic Price Adjustment'!$E40,"")</f>
        <v>82.19</v>
      </c>
      <c r="O17" s="117">
        <v>80.5</v>
      </c>
      <c r="P17" s="21">
        <f>IF(O17&lt;&gt;0,O17+'Basic Price Adjustment'!$E40,"")</f>
        <v>79.39</v>
      </c>
      <c r="Q17" s="117">
        <v>73.5</v>
      </c>
      <c r="R17" s="21">
        <f>IF(Q17&lt;&gt;0,Q17+'Basic Price Adjustment'!$E40,"")</f>
        <v>72.39</v>
      </c>
      <c r="S17" s="117">
        <v>108</v>
      </c>
      <c r="T17" s="21">
        <f>IF(S17&lt;&gt;0,S17+'Basic Price Adjustment'!$E40,"")</f>
        <v>106.89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69.550000000000011</v>
      </c>
      <c r="E18" s="123">
        <v>80.3</v>
      </c>
      <c r="F18" s="22">
        <f>IF(E18&lt;&gt;0,E18+'Basic Price Adjustment'!$E41,"")</f>
        <v>79.2</v>
      </c>
      <c r="G18" s="123">
        <v>70.650000000000006</v>
      </c>
      <c r="H18" s="22">
        <f>IF(G18&lt;&gt;0,G18+'Basic Price Adjustment'!$E41,"")</f>
        <v>69.550000000000011</v>
      </c>
      <c r="I18" s="123">
        <v>88.54</v>
      </c>
      <c r="J18" s="22">
        <f>IF(I18&lt;&gt;0,I18+'Basic Price Adjustment'!$E41,"")</f>
        <v>87.440000000000012</v>
      </c>
      <c r="K18" s="121">
        <v>83.19</v>
      </c>
      <c r="L18" s="22">
        <f>IF(K18&lt;&gt;0,K18+'Basic Price Adjustment'!$E41,"")</f>
        <v>82.09</v>
      </c>
      <c r="M18" s="121">
        <v>88.54</v>
      </c>
      <c r="N18" s="22">
        <f>IF(M18&lt;&gt;0,M18+'Basic Price Adjustment'!$E41,"")</f>
        <v>87.440000000000012</v>
      </c>
      <c r="O18" s="123">
        <v>82.5</v>
      </c>
      <c r="P18" s="22">
        <f>IF(O18&lt;&gt;0,O18+'Basic Price Adjustment'!$E41,"")</f>
        <v>81.400000000000006</v>
      </c>
      <c r="Q18" s="123">
        <v>75.5</v>
      </c>
      <c r="R18" s="22">
        <f>IF(Q18&lt;&gt;0,Q18+'Basic Price Adjustment'!$E41,"")</f>
        <v>74.400000000000006</v>
      </c>
      <c r="S18" s="123">
        <v>110</v>
      </c>
      <c r="T18" s="22">
        <f>IF(S18&lt;&gt;0,S18+'Basic Price Adjustment'!$E41,"")</f>
        <v>108.9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65.900000000000006</v>
      </c>
      <c r="E19" s="117">
        <v>76</v>
      </c>
      <c r="F19" s="21">
        <f>IF(E19&lt;&gt;0,E19+'Basic Price Adjustment'!$E42,"")</f>
        <v>74.900000000000006</v>
      </c>
      <c r="G19" s="117">
        <v>67</v>
      </c>
      <c r="H19" s="21">
        <f>IF(G19&lt;&gt;0,G19+'Basic Price Adjustment'!$E42,"")</f>
        <v>65.900000000000006</v>
      </c>
      <c r="I19" s="117">
        <v>83.31</v>
      </c>
      <c r="J19" s="21">
        <f>IF(I19&lt;&gt;0,I19+'Basic Price Adjustment'!$E42,"")</f>
        <v>82.210000000000008</v>
      </c>
      <c r="K19" s="119">
        <v>78.900000000000006</v>
      </c>
      <c r="L19" s="21">
        <f>IF(K19&lt;&gt;0,K19+'Basic Price Adjustment'!$E42,"")</f>
        <v>77.800000000000011</v>
      </c>
      <c r="M19" s="119">
        <v>83.31</v>
      </c>
      <c r="N19" s="21">
        <f>IF(M19&lt;&gt;0,M19+'Basic Price Adjustment'!$E42,"")</f>
        <v>82.210000000000008</v>
      </c>
      <c r="O19" s="117">
        <v>80.5</v>
      </c>
      <c r="P19" s="21">
        <f>IF(O19&lt;&gt;0,O19+'Basic Price Adjustment'!$E42,"")</f>
        <v>79.400000000000006</v>
      </c>
      <c r="Q19" s="117">
        <v>73.5</v>
      </c>
      <c r="R19" s="21">
        <f>IF(Q19&lt;&gt;0,Q19+'Basic Price Adjustment'!$E42,"")</f>
        <v>72.400000000000006</v>
      </c>
      <c r="S19" s="117">
        <v>108</v>
      </c>
      <c r="T19" s="21">
        <f>IF(S19&lt;&gt;0,S19+'Basic Price Adjustment'!$E42,"")</f>
        <v>106.9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66.72</v>
      </c>
      <c r="E20" s="123">
        <v>78</v>
      </c>
      <c r="F20" s="22">
        <f>IF(E20&lt;&gt;0,E20+'Basic Price Adjustment'!$E43,"")</f>
        <v>76.92</v>
      </c>
      <c r="G20" s="123">
        <v>67.8</v>
      </c>
      <c r="H20" s="22">
        <f>IF(G20&lt;&gt;0,G20+'Basic Price Adjustment'!$E43,"")</f>
        <v>66.72</v>
      </c>
      <c r="I20" s="123">
        <v>88.7</v>
      </c>
      <c r="J20" s="22">
        <f>IF(I20&lt;&gt;0,I20+'Basic Price Adjustment'!$E43,"")</f>
        <v>87.62</v>
      </c>
      <c r="K20" s="121">
        <v>83.2</v>
      </c>
      <c r="L20" s="22">
        <f>IF(K20&lt;&gt;0,K20+'Basic Price Adjustment'!$E43,"")</f>
        <v>82.12</v>
      </c>
      <c r="M20" s="121">
        <v>88.7</v>
      </c>
      <c r="N20" s="22">
        <f>IF(M20&lt;&gt;0,M20+'Basic Price Adjustment'!$E43,"")</f>
        <v>87.62</v>
      </c>
      <c r="O20" s="123">
        <v>100</v>
      </c>
      <c r="P20" s="22">
        <f>IF(O20&lt;&gt;0,O20+'Basic Price Adjustment'!$E43,"")</f>
        <v>98.92</v>
      </c>
      <c r="Q20" s="123">
        <v>93</v>
      </c>
      <c r="R20" s="22">
        <f>IF(Q20&lt;&gt;0,Q20+'Basic Price Adjustment'!$E43,"")</f>
        <v>91.92</v>
      </c>
      <c r="S20" s="123">
        <v>110</v>
      </c>
      <c r="T20" s="22">
        <f>IF(S20&lt;&gt;0,S20+'Basic Price Adjustment'!$E43,"")</f>
        <v>108.92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98.66</v>
      </c>
      <c r="E21" s="117">
        <v>104</v>
      </c>
      <c r="F21" s="21">
        <f>IF(E21&lt;&gt;0,E21+'Basic Price Adjustment'!$E44,"")</f>
        <v>102.66</v>
      </c>
      <c r="G21" s="117">
        <v>100</v>
      </c>
      <c r="H21" s="21">
        <f>IF(G21&lt;&gt;0,G21+'Basic Price Adjustment'!$E44,"")</f>
        <v>98.66</v>
      </c>
      <c r="I21" s="117">
        <v>104.61</v>
      </c>
      <c r="J21" s="21">
        <f>IF(I21&lt;&gt;0,I21+'Basic Price Adjustment'!$E44,"")</f>
        <v>103.27</v>
      </c>
      <c r="K21" s="120">
        <v>91.7</v>
      </c>
      <c r="L21" s="21">
        <f>IF(K21&lt;&gt;0,K21+'Basic Price Adjustment'!$E44,"")</f>
        <v>90.36</v>
      </c>
      <c r="M21" s="120">
        <v>112.17</v>
      </c>
      <c r="N21" s="21">
        <f>IF(M21&lt;&gt;0,M21+'Basic Price Adjustment'!$E44,"")</f>
        <v>110.83</v>
      </c>
      <c r="O21" s="117">
        <v>112</v>
      </c>
      <c r="P21" s="21">
        <f>IF(O21&lt;&gt;0,O21+'Basic Price Adjustment'!$E44,"")</f>
        <v>110.66</v>
      </c>
      <c r="Q21" s="117">
        <v>95</v>
      </c>
      <c r="R21" s="21">
        <f>IF(Q21&lt;&gt;0,Q21+'Basic Price Adjustment'!$E44,"")</f>
        <v>93.66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101.73</v>
      </c>
      <c r="E22" s="123">
        <v>107</v>
      </c>
      <c r="F22" s="22">
        <f>IF(E22&lt;&gt;0,E22+'Basic Price Adjustment'!$E45,"")</f>
        <v>105.73</v>
      </c>
      <c r="G22" s="123">
        <v>103</v>
      </c>
      <c r="H22" s="22">
        <f>IF(G22&lt;&gt;0,G22+'Basic Price Adjustment'!$E45,"")</f>
        <v>101.73</v>
      </c>
      <c r="I22" s="123">
        <v>107.35</v>
      </c>
      <c r="J22" s="22">
        <f>IF(I22&lt;&gt;0,I22+'Basic Price Adjustment'!$E45,"")</f>
        <v>106.08</v>
      </c>
      <c r="K22" s="124">
        <v>93.47</v>
      </c>
      <c r="L22" s="22">
        <f>IF(K22&lt;&gt;0,K22+'Basic Price Adjustment'!$E45,"")</f>
        <v>92.2</v>
      </c>
      <c r="M22" s="124">
        <v>115.06</v>
      </c>
      <c r="N22" s="22">
        <f>IF(M22&lt;&gt;0,M22+'Basic Price Adjustment'!$E45,"")</f>
        <v>113.79</v>
      </c>
      <c r="O22" s="123">
        <v>124</v>
      </c>
      <c r="P22" s="22">
        <f>IF(O22&lt;&gt;0,O22+'Basic Price Adjustment'!$E45,"")</f>
        <v>122.73</v>
      </c>
      <c r="Q22" s="123">
        <v>116</v>
      </c>
      <c r="R22" s="22">
        <f>IF(Q22&lt;&gt;0,Q22+'Basic Price Adjustment'!$E45,"")</f>
        <v>114.73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76.509999999999991</v>
      </c>
      <c r="E23" s="117">
        <v>93</v>
      </c>
      <c r="F23" s="21">
        <f>IF(E23&lt;&gt;0,E23+'Basic Price Adjustment'!$E46,"")</f>
        <v>91.71</v>
      </c>
      <c r="G23" s="117">
        <v>77.8</v>
      </c>
      <c r="H23" s="21">
        <f>IF(G23&lt;&gt;0,G23+'Basic Price Adjustment'!$E46,"")</f>
        <v>76.509999999999991</v>
      </c>
      <c r="I23" s="117">
        <v>100.87</v>
      </c>
      <c r="J23" s="21">
        <f>IF(I23&lt;&gt;0,I23+'Basic Price Adjustment'!$E46,"")</f>
        <v>99.58</v>
      </c>
      <c r="K23" s="120">
        <v>93.5</v>
      </c>
      <c r="L23" s="21">
        <f>IF(K23&lt;&gt;0,K23+'Basic Price Adjustment'!$E46,"")</f>
        <v>92.21</v>
      </c>
      <c r="M23" s="120">
        <v>110.28</v>
      </c>
      <c r="N23" s="21">
        <f>IF(M23&lt;&gt;0,M23+'Basic Price Adjustment'!$E46,"")</f>
        <v>108.99</v>
      </c>
      <c r="O23" s="117">
        <v>110</v>
      </c>
      <c r="P23" s="21">
        <f>IF(O23&lt;&gt;0,O23+'Basic Price Adjustment'!$E46,"")</f>
        <v>108.71</v>
      </c>
      <c r="Q23" s="117">
        <v>94</v>
      </c>
      <c r="R23" s="21">
        <f>IF(Q23&lt;&gt;0,Q23+'Basic Price Adjustment'!$E46,"")</f>
        <v>92.71</v>
      </c>
      <c r="S23" s="117">
        <v>117</v>
      </c>
      <c r="T23" s="21">
        <f>IF(S23&lt;&gt;0,S23+'Basic Price Adjustment'!$E46,"")</f>
        <v>115.71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78.680000000000007</v>
      </c>
      <c r="E24" s="123">
        <v>97</v>
      </c>
      <c r="F24" s="22">
        <f>IF(E24&lt;&gt;0,E24+'Basic Price Adjustment'!$E47,"")</f>
        <v>95.68</v>
      </c>
      <c r="G24" s="123">
        <v>80</v>
      </c>
      <c r="H24" s="22">
        <f>IF(G24&lt;&gt;0,G24+'Basic Price Adjustment'!$E47,"")</f>
        <v>78.680000000000007</v>
      </c>
      <c r="I24" s="123">
        <v>104.33</v>
      </c>
      <c r="J24" s="22">
        <f>IF(I24&lt;&gt;0,I24+'Basic Price Adjustment'!$E47,"")</f>
        <v>103.01</v>
      </c>
      <c r="K24" s="124">
        <v>97.42</v>
      </c>
      <c r="L24" s="22">
        <f>IF(K24&lt;&gt;0,K24+'Basic Price Adjustment'!$E47,"")</f>
        <v>96.100000000000009</v>
      </c>
      <c r="M24" s="124">
        <v>111.37</v>
      </c>
      <c r="N24" s="22">
        <f>IF(M24&lt;&gt;0,M24+'Basic Price Adjustment'!$E47,"")</f>
        <v>110.05000000000001</v>
      </c>
      <c r="O24" s="123">
        <v>121</v>
      </c>
      <c r="P24" s="22">
        <f>IF(O24&lt;&gt;0,O24+'Basic Price Adjustment'!$E47,"")</f>
        <v>119.68</v>
      </c>
      <c r="Q24" s="123">
        <v>120</v>
      </c>
      <c r="R24" s="22">
        <f>IF(Q24&lt;&gt;0,Q24+'Basic Price Adjustment'!$E47,"")</f>
        <v>118.68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66.23</v>
      </c>
      <c r="E25" s="117">
        <v>81.400000000000006</v>
      </c>
      <c r="F25" s="21">
        <f>IF(E25&lt;&gt;0,E25+'Basic Price Adjustment'!$E48,"")</f>
        <v>80.38000000000001</v>
      </c>
      <c r="G25" s="117">
        <v>67.25</v>
      </c>
      <c r="H25" s="21">
        <f>IF(G25&lt;&gt;0,G25+'Basic Price Adjustment'!$E48,"")</f>
        <v>66.23</v>
      </c>
      <c r="I25" s="117">
        <v>89.45</v>
      </c>
      <c r="J25" s="21">
        <f>IF(I25&lt;&gt;0,I25+'Basic Price Adjustment'!$E48,"")</f>
        <v>88.43</v>
      </c>
      <c r="K25" s="120">
        <v>80.75</v>
      </c>
      <c r="L25" s="21">
        <f>IF(K25&lt;&gt;0,K25+'Basic Price Adjustment'!$E48,"")</f>
        <v>79.73</v>
      </c>
      <c r="M25" s="120">
        <v>93.09</v>
      </c>
      <c r="N25" s="21">
        <f>IF(M25&lt;&gt;0,M25+'Basic Price Adjustment'!$E48,"")</f>
        <v>92.070000000000007</v>
      </c>
      <c r="O25" s="117">
        <v>80</v>
      </c>
      <c r="P25" s="21">
        <f>IF(O25&lt;&gt;0,O25+'Basic Price Adjustment'!$E48,"")</f>
        <v>78.98</v>
      </c>
      <c r="Q25" s="117">
        <v>73</v>
      </c>
      <c r="R25" s="21">
        <f>IF(Q25&lt;&gt;0,Q25+'Basic Price Adjustment'!$E48,"")</f>
        <v>71.98</v>
      </c>
      <c r="S25" s="117">
        <v>105</v>
      </c>
      <c r="T25" s="21">
        <f>IF(S25&lt;&gt;0,S25+'Basic Price Adjustment'!$E48,"")</f>
        <v>103.98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68.180000000000007</v>
      </c>
      <c r="E26" s="123">
        <v>81.400000000000006</v>
      </c>
      <c r="F26" s="22">
        <f>IF(E26&lt;&gt;0,E26+'Basic Price Adjustment'!$E49,"")</f>
        <v>80.38000000000001</v>
      </c>
      <c r="G26" s="123">
        <v>69.2</v>
      </c>
      <c r="H26" s="22">
        <f>IF(G26&lt;&gt;0,G26+'Basic Price Adjustment'!$E49,"")</f>
        <v>68.180000000000007</v>
      </c>
      <c r="I26" s="123">
        <v>92.33</v>
      </c>
      <c r="J26" s="22">
        <f>IF(I26&lt;&gt;0,I26+'Basic Price Adjustment'!$E49,"")</f>
        <v>91.31</v>
      </c>
      <c r="K26" s="124">
        <v>82.75</v>
      </c>
      <c r="L26" s="22">
        <f>IF(K26&lt;&gt;0,K26+'Basic Price Adjustment'!$E49,"")</f>
        <v>81.73</v>
      </c>
      <c r="M26" s="124">
        <v>95.88</v>
      </c>
      <c r="N26" s="22">
        <f>IF(M26&lt;&gt;0,M26+'Basic Price Adjustment'!$E49,"")</f>
        <v>94.86</v>
      </c>
      <c r="O26" s="123">
        <v>102</v>
      </c>
      <c r="P26" s="22">
        <f>IF(O26&lt;&gt;0,O26+'Basic Price Adjustment'!$E49,"")</f>
        <v>100.98</v>
      </c>
      <c r="Q26" s="123">
        <v>97</v>
      </c>
      <c r="R26" s="22">
        <f>IF(Q26&lt;&gt;0,Q26+'Basic Price Adjustment'!$E49,"")</f>
        <v>95.98</v>
      </c>
      <c r="S26" s="123">
        <v>105</v>
      </c>
      <c r="T26" s="22">
        <f>IF(S26&lt;&gt;0,S26+'Basic Price Adjustment'!$E49,"")</f>
        <v>103.98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198.74</v>
      </c>
      <c r="E27" s="29">
        <v>215</v>
      </c>
      <c r="F27" s="21">
        <f>IF(E27&lt;&gt;0,E27+'Basic Price Adjustment'!$E50,"")</f>
        <v>213.74</v>
      </c>
      <c r="G27" s="29">
        <v>200</v>
      </c>
      <c r="H27" s="21">
        <f>IF(G27&lt;&gt;0,G27+'Basic Price Adjustment'!$E50,"")</f>
        <v>198.74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98.66</v>
      </c>
      <c r="E28" s="31">
        <v>105</v>
      </c>
      <c r="F28" s="26">
        <f>IF(E28&lt;&gt;0,E28+'Basic Price Adjustment'!$E51,"")</f>
        <v>103.66</v>
      </c>
      <c r="G28" s="31">
        <v>100</v>
      </c>
      <c r="H28" s="26">
        <f>IF(G28&lt;&gt;0,G28+'Basic Price Adjustment'!$E51,"")</f>
        <v>98.66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7" t="s">
        <v>307</v>
      </c>
      <c r="D2" s="187"/>
      <c r="E2" s="183" t="s">
        <v>308</v>
      </c>
      <c r="F2" s="183"/>
      <c r="G2" s="183"/>
      <c r="H2" s="183"/>
      <c r="I2" s="183"/>
      <c r="J2" s="183"/>
      <c r="K2" s="183" t="s">
        <v>309</v>
      </c>
      <c r="L2" s="183"/>
      <c r="M2" s="183"/>
      <c r="N2" s="183"/>
    </row>
    <row r="3" spans="1:4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58" t="s">
        <v>266</v>
      </c>
      <c r="F3" s="52"/>
      <c r="G3" s="59"/>
      <c r="H3" s="59"/>
      <c r="I3" s="58"/>
      <c r="J3" s="52"/>
      <c r="K3" s="165" t="s">
        <v>264</v>
      </c>
      <c r="L3" s="169"/>
      <c r="M3" s="169"/>
      <c r="N3" s="166"/>
    </row>
    <row r="4" spans="1:44" s="27" customFormat="1" ht="30" customHeight="1" thickBot="1" x14ac:dyDescent="0.25">
      <c r="A4" s="177"/>
      <c r="B4" s="178"/>
      <c r="C4" s="163"/>
      <c r="D4" s="164"/>
      <c r="E4" s="63"/>
      <c r="F4" s="64"/>
      <c r="G4" s="65"/>
      <c r="H4" s="65"/>
      <c r="I4" s="163"/>
      <c r="J4" s="164"/>
      <c r="K4" s="167"/>
      <c r="L4" s="186"/>
      <c r="M4" s="186"/>
      <c r="N4" s="168"/>
    </row>
    <row r="5" spans="1:44" s="27" customFormat="1" ht="30" customHeight="1" x14ac:dyDescent="0.2">
      <c r="A5" s="177"/>
      <c r="B5" s="179" t="s">
        <v>11</v>
      </c>
      <c r="C5" s="165" t="s">
        <v>96</v>
      </c>
      <c r="D5" s="166"/>
      <c r="E5" s="66" t="s">
        <v>60</v>
      </c>
      <c r="F5" s="67"/>
      <c r="G5" s="67"/>
      <c r="H5" s="67"/>
      <c r="I5" s="58"/>
      <c r="J5" s="52"/>
      <c r="K5" s="165" t="s">
        <v>102</v>
      </c>
      <c r="L5" s="169"/>
      <c r="M5" s="169"/>
      <c r="N5" s="166"/>
    </row>
    <row r="6" spans="1:44" s="27" customFormat="1" ht="30" customHeight="1" thickBot="1" x14ac:dyDescent="0.25">
      <c r="A6" s="177"/>
      <c r="B6" s="180"/>
      <c r="C6" s="163" t="s">
        <v>86</v>
      </c>
      <c r="D6" s="170"/>
      <c r="E6" s="194" t="s">
        <v>268</v>
      </c>
      <c r="F6" s="195"/>
      <c r="G6" s="181" t="s">
        <v>267</v>
      </c>
      <c r="H6" s="182"/>
      <c r="I6" s="163" t="s">
        <v>269</v>
      </c>
      <c r="J6" s="170"/>
      <c r="K6" s="167" t="s">
        <v>87</v>
      </c>
      <c r="L6" s="168"/>
      <c r="M6" s="167" t="s">
        <v>144</v>
      </c>
      <c r="N6" s="168"/>
    </row>
    <row r="7" spans="1:44" ht="20.100000000000001" customHeight="1" x14ac:dyDescent="0.2">
      <c r="A7" s="177"/>
      <c r="B7" s="23" t="s">
        <v>15</v>
      </c>
      <c r="C7" s="157" t="s">
        <v>25</v>
      </c>
      <c r="D7" s="196"/>
      <c r="E7" s="159" t="s">
        <v>277</v>
      </c>
      <c r="F7" s="160"/>
      <c r="G7" s="159" t="s">
        <v>279</v>
      </c>
      <c r="H7" s="160"/>
      <c r="I7" s="159" t="s">
        <v>137</v>
      </c>
      <c r="J7" s="160"/>
      <c r="K7" s="157" t="s">
        <v>23</v>
      </c>
      <c r="L7" s="158"/>
      <c r="M7" s="95" t="s">
        <v>143</v>
      </c>
      <c r="N7" s="96"/>
    </row>
    <row r="8" spans="1:44" ht="20.100000000000001" customHeight="1" thickBot="1" x14ac:dyDescent="0.25">
      <c r="A8" s="178"/>
      <c r="B8" s="24"/>
      <c r="C8" s="192" t="s">
        <v>86</v>
      </c>
      <c r="D8" s="193"/>
      <c r="E8" s="161" t="s">
        <v>278</v>
      </c>
      <c r="F8" s="162"/>
      <c r="G8" s="161" t="s">
        <v>280</v>
      </c>
      <c r="H8" s="162"/>
      <c r="I8" s="161" t="s">
        <v>138</v>
      </c>
      <c r="J8" s="162"/>
      <c r="K8" s="155" t="s">
        <v>88</v>
      </c>
      <c r="L8" s="156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66.260000000000005</v>
      </c>
      <c r="E10" s="119">
        <v>72</v>
      </c>
      <c r="F10" s="25">
        <f>IF(E10&lt;&gt;0,E10+'Basic Price Adjustment'!$E33,"")</f>
        <v>71.260000000000005</v>
      </c>
      <c r="G10" s="129">
        <v>77</v>
      </c>
      <c r="H10" s="25">
        <f>IF(G10&lt;&gt;0,G10+'Basic Price Adjustment'!$E33,"")</f>
        <v>76.260000000000005</v>
      </c>
      <c r="I10" s="129">
        <v>82</v>
      </c>
      <c r="J10" s="25">
        <f>IF(I10&lt;&gt;0,I10+'Basic Price Adjustment'!$E33,"")</f>
        <v>81.260000000000005</v>
      </c>
      <c r="K10" s="129">
        <v>75</v>
      </c>
      <c r="L10" s="25">
        <f>IF(K10&lt;&gt;0,K10+'Basic Price Adjustment'!$E33,"")</f>
        <v>74.260000000000005</v>
      </c>
      <c r="M10" s="129">
        <v>72</v>
      </c>
      <c r="N10" s="25">
        <f>IF(M10&lt;&gt;0,M10+'Basic Price Adjustment'!$E33,"")</f>
        <v>71.260000000000005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66.180000000000007</v>
      </c>
      <c r="E11" s="119">
        <v>74</v>
      </c>
      <c r="F11" s="21">
        <f>IF(E11&lt;&gt;0,E11+'Basic Price Adjustment'!$E34,"")</f>
        <v>73.180000000000007</v>
      </c>
      <c r="G11" s="117">
        <v>78</v>
      </c>
      <c r="H11" s="21">
        <f>IF(G11&lt;&gt;0,G11+'Basic Price Adjustment'!$E34,"")</f>
        <v>77.180000000000007</v>
      </c>
      <c r="I11" s="117">
        <v>88</v>
      </c>
      <c r="J11" s="21">
        <f>IF(I11&lt;&gt;0,I11+'Basic Price Adjustment'!$E34,"")</f>
        <v>87.18</v>
      </c>
      <c r="K11" s="117">
        <v>76</v>
      </c>
      <c r="L11" s="21">
        <f>IF(K11&lt;&gt;0,K11+'Basic Price Adjustment'!$E34,"")</f>
        <v>75.180000000000007</v>
      </c>
      <c r="M11" s="117">
        <v>74</v>
      </c>
      <c r="N11" s="21">
        <f>IF(M11&lt;&gt;0,M11+'Basic Price Adjustment'!$E34,"")</f>
        <v>73.180000000000007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64.08</v>
      </c>
      <c r="E12" s="119">
        <v>70</v>
      </c>
      <c r="F12" s="22">
        <f>IF(E12&lt;&gt;0,E12+'Basic Price Adjustment'!$E35,"")</f>
        <v>69.08</v>
      </c>
      <c r="G12" s="117">
        <v>77</v>
      </c>
      <c r="H12" s="22">
        <f>IF(G12&lt;&gt;0,G12+'Basic Price Adjustment'!$E35,"")</f>
        <v>76.08</v>
      </c>
      <c r="I12" s="117">
        <v>88</v>
      </c>
      <c r="J12" s="22">
        <f>IF(I12&lt;&gt;0,I12+'Basic Price Adjustment'!$E35,"")</f>
        <v>87.08</v>
      </c>
      <c r="K12" s="117">
        <v>77</v>
      </c>
      <c r="L12" s="22">
        <f>IF(K12&lt;&gt;0,K12+'Basic Price Adjustment'!$E35,"")</f>
        <v>76.08</v>
      </c>
      <c r="M12" s="117">
        <v>74</v>
      </c>
      <c r="N12" s="22">
        <f>IF(M12&lt;&gt;0,M12+'Basic Price Adjustment'!$E35,"")</f>
        <v>73.08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66.08</v>
      </c>
      <c r="E13" s="119">
        <v>72</v>
      </c>
      <c r="F13" s="21">
        <f>IF(E13&lt;&gt;0,E13+'Basic Price Adjustment'!$E36,"")</f>
        <v>71.08</v>
      </c>
      <c r="G13" s="117">
        <v>78</v>
      </c>
      <c r="H13" s="21">
        <f>IF(G13&lt;&gt;0,G13+'Basic Price Adjustment'!$E36,"")</f>
        <v>77.08</v>
      </c>
      <c r="I13" s="117">
        <v>88</v>
      </c>
      <c r="J13" s="21">
        <f>IF(I13&lt;&gt;0,I13+'Basic Price Adjustment'!$E36,"")</f>
        <v>87.08</v>
      </c>
      <c r="K13" s="117">
        <v>77</v>
      </c>
      <c r="L13" s="21">
        <f>IF(K13&lt;&gt;0,K13+'Basic Price Adjustment'!$E36,"")</f>
        <v>76.08</v>
      </c>
      <c r="M13" s="117">
        <v>74</v>
      </c>
      <c r="N13" s="21">
        <f>IF(M13&lt;&gt;0,M13+'Basic Price Adjustment'!$E36,"")</f>
        <v>73.08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66.05</v>
      </c>
      <c r="E14" s="119">
        <v>73</v>
      </c>
      <c r="F14" s="22">
        <f>IF(E14&lt;&gt;0,E14+'Basic Price Adjustment'!$E37,"")</f>
        <v>72.05</v>
      </c>
      <c r="G14" s="117">
        <v>77</v>
      </c>
      <c r="H14" s="22">
        <f>IF(G14&lt;&gt;0,G14+'Basic Price Adjustment'!$E37,"")</f>
        <v>76.05</v>
      </c>
      <c r="I14" s="117">
        <v>88</v>
      </c>
      <c r="J14" s="22">
        <f>IF(I14&lt;&gt;0,I14+'Basic Price Adjustment'!$E37,"")</f>
        <v>87.05</v>
      </c>
      <c r="K14" s="117">
        <v>78</v>
      </c>
      <c r="L14" s="22">
        <f>IF(K14&lt;&gt;0,K14+'Basic Price Adjustment'!$E37,"")</f>
        <v>77.05</v>
      </c>
      <c r="M14" s="117">
        <v>74</v>
      </c>
      <c r="N14" s="22">
        <f>IF(M14&lt;&gt;0,M14+'Basic Price Adjustment'!$E37,"")</f>
        <v>73.05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84.06</v>
      </c>
      <c r="E15" s="120">
        <v>76</v>
      </c>
      <c r="F15" s="21">
        <f>IF(E15&lt;&gt;0,E15+'Basic Price Adjustment'!$E38,"")</f>
        <v>75.06</v>
      </c>
      <c r="G15" s="117">
        <v>86</v>
      </c>
      <c r="H15" s="21">
        <f>IF(G15&lt;&gt;0,G15+'Basic Price Adjustment'!$E38,"")</f>
        <v>85.06</v>
      </c>
      <c r="I15" s="117">
        <v>100</v>
      </c>
      <c r="J15" s="21">
        <f>IF(I15&lt;&gt;0,I15+'Basic Price Adjustment'!$E38,"")</f>
        <v>99.06</v>
      </c>
      <c r="K15" s="117">
        <v>84</v>
      </c>
      <c r="L15" s="21">
        <f>IF(K15&lt;&gt;0,K15+'Basic Price Adjustment'!$E38,"")</f>
        <v>83.06</v>
      </c>
      <c r="M15" s="117">
        <v>77</v>
      </c>
      <c r="N15" s="21">
        <f>IF(M15&lt;&gt;0,M15+'Basic Price Adjustment'!$E38,"")</f>
        <v>76.06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74.13</v>
      </c>
      <c r="E16" s="120">
        <v>73</v>
      </c>
      <c r="F16" s="22">
        <f>IF(E16&lt;&gt;0,E16+'Basic Price Adjustment'!$E39,"")</f>
        <v>72.13</v>
      </c>
      <c r="G16" s="117">
        <v>80</v>
      </c>
      <c r="H16" s="22">
        <f>IF(G16&lt;&gt;0,G16+'Basic Price Adjustment'!$E39,"")</f>
        <v>79.13</v>
      </c>
      <c r="I16" s="117">
        <v>88</v>
      </c>
      <c r="J16" s="22">
        <f>IF(I16&lt;&gt;0,I16+'Basic Price Adjustment'!$E39,"")</f>
        <v>87.13</v>
      </c>
      <c r="K16" s="117">
        <v>81</v>
      </c>
      <c r="L16" s="22">
        <f>IF(K16&lt;&gt;0,K16+'Basic Price Adjustment'!$E39,"")</f>
        <v>80.13</v>
      </c>
      <c r="M16" s="117">
        <v>74</v>
      </c>
      <c r="N16" s="22">
        <f>IF(M16&lt;&gt;0,M16+'Basic Price Adjustment'!$E39,"")</f>
        <v>73.13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70.89</v>
      </c>
      <c r="E17" s="119">
        <v>77</v>
      </c>
      <c r="F17" s="21">
        <f>IF(E17&lt;&gt;0,E17+'Basic Price Adjustment'!$E40,"")</f>
        <v>75.89</v>
      </c>
      <c r="G17" s="117">
        <v>84</v>
      </c>
      <c r="H17" s="21">
        <f>IF(G17&lt;&gt;0,G17+'Basic Price Adjustment'!$E40,"")</f>
        <v>82.89</v>
      </c>
      <c r="I17" s="117">
        <v>92</v>
      </c>
      <c r="J17" s="21">
        <f>IF(I17&lt;&gt;0,I17+'Basic Price Adjustment'!$E40,"")</f>
        <v>90.89</v>
      </c>
      <c r="K17" s="117">
        <v>85</v>
      </c>
      <c r="L17" s="21">
        <f>IF(K17&lt;&gt;0,K17+'Basic Price Adjustment'!$E40,"")</f>
        <v>83.89</v>
      </c>
      <c r="M17" s="117">
        <v>78</v>
      </c>
      <c r="N17" s="21">
        <f>IF(M17&lt;&gt;0,M17+'Basic Price Adjustment'!$E40,"")</f>
        <v>76.89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76.900000000000006</v>
      </c>
      <c r="E18" s="119">
        <v>83</v>
      </c>
      <c r="F18" s="22">
        <f>IF(E18&lt;&gt;0,E18+'Basic Price Adjustment'!$E41,"")</f>
        <v>81.900000000000006</v>
      </c>
      <c r="G18" s="117">
        <v>89</v>
      </c>
      <c r="H18" s="22">
        <f>IF(G18&lt;&gt;0,G18+'Basic Price Adjustment'!$E41,"")</f>
        <v>87.9</v>
      </c>
      <c r="I18" s="117">
        <v>103</v>
      </c>
      <c r="J18" s="22">
        <f>IF(I18&lt;&gt;0,I18+'Basic Price Adjustment'!$E41,"")</f>
        <v>101.9</v>
      </c>
      <c r="K18" s="117">
        <v>86</v>
      </c>
      <c r="L18" s="22">
        <f>IF(K18&lt;&gt;0,K18+'Basic Price Adjustment'!$E41,"")</f>
        <v>84.9</v>
      </c>
      <c r="M18" s="117">
        <v>81</v>
      </c>
      <c r="N18" s="22">
        <f>IF(M18&lt;&gt;0,M18+'Basic Price Adjustment'!$E41,"")</f>
        <v>79.900000000000006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68.900000000000006</v>
      </c>
      <c r="E19" s="119">
        <v>75</v>
      </c>
      <c r="F19" s="21">
        <f>IF(E19&lt;&gt;0,E19+'Basic Price Adjustment'!$E42,"")</f>
        <v>73.900000000000006</v>
      </c>
      <c r="G19" s="117">
        <v>84</v>
      </c>
      <c r="H19" s="21">
        <f>IF(G19&lt;&gt;0,G19+'Basic Price Adjustment'!$E42,"")</f>
        <v>82.9</v>
      </c>
      <c r="I19" s="117">
        <v>92</v>
      </c>
      <c r="J19" s="21">
        <f>IF(I19&lt;&gt;0,I19+'Basic Price Adjustment'!$E42,"")</f>
        <v>90.9</v>
      </c>
      <c r="K19" s="117">
        <v>81</v>
      </c>
      <c r="L19" s="21">
        <f>IF(K19&lt;&gt;0,K19+'Basic Price Adjustment'!$E42,"")</f>
        <v>79.900000000000006</v>
      </c>
      <c r="M19" s="117">
        <v>77</v>
      </c>
      <c r="N19" s="21">
        <f>IF(M19&lt;&gt;0,M19+'Basic Price Adjustment'!$E42,"")</f>
        <v>75.900000000000006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86.92</v>
      </c>
      <c r="E20" s="119">
        <v>82</v>
      </c>
      <c r="F20" s="22">
        <f>IF(E20&lt;&gt;0,E20+'Basic Price Adjustment'!$E43,"")</f>
        <v>80.92</v>
      </c>
      <c r="G20" s="117">
        <v>89</v>
      </c>
      <c r="H20" s="22">
        <f>IF(G20&lt;&gt;0,G20+'Basic Price Adjustment'!$E43,"")</f>
        <v>87.92</v>
      </c>
      <c r="I20" s="117">
        <v>100</v>
      </c>
      <c r="J20" s="22">
        <f>IF(I20&lt;&gt;0,I20+'Basic Price Adjustment'!$E43,"")</f>
        <v>98.92</v>
      </c>
      <c r="K20" s="117">
        <v>91</v>
      </c>
      <c r="L20" s="22">
        <f>IF(K20&lt;&gt;0,K20+'Basic Price Adjustment'!$E43,"")</f>
        <v>89.92</v>
      </c>
      <c r="M20" s="117">
        <v>84</v>
      </c>
      <c r="N20" s="22">
        <f>IF(M20&lt;&gt;0,M20+'Basic Price Adjustment'!$E43,"")</f>
        <v>82.92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97.66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102.66</v>
      </c>
      <c r="M21" s="117">
        <v>105</v>
      </c>
      <c r="N21" s="21">
        <f>IF(M21&lt;&gt;0,M21+'Basic Price Adjustment'!$E44,"")</f>
        <v>103.66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103.73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102.73</v>
      </c>
      <c r="M22" s="117">
        <v>105</v>
      </c>
      <c r="N22" s="22">
        <f>IF(M22&lt;&gt;0,M22+'Basic Price Adjustment'!$E45,"")</f>
        <v>103.73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90.71</v>
      </c>
      <c r="E23" s="120">
        <v>97</v>
      </c>
      <c r="F23" s="21">
        <f>IF(E23&lt;&gt;0,E23+'Basic Price Adjustment'!$E46,"")</f>
        <v>95.71</v>
      </c>
      <c r="G23" s="117">
        <v>102</v>
      </c>
      <c r="H23" s="21">
        <f>IF(G23&lt;&gt;0,G23+'Basic Price Adjustment'!$E46,"")</f>
        <v>100.71</v>
      </c>
      <c r="I23" s="117">
        <v>102</v>
      </c>
      <c r="J23" s="21">
        <f>IF(I23&lt;&gt;0,I23+'Basic Price Adjustment'!$E46,"")</f>
        <v>100.71</v>
      </c>
      <c r="K23" s="117">
        <v>104</v>
      </c>
      <c r="L23" s="21">
        <f>IF(K23&lt;&gt;0,K23+'Basic Price Adjustment'!$E46,"")</f>
        <v>102.71</v>
      </c>
      <c r="M23" s="117">
        <v>105</v>
      </c>
      <c r="N23" s="21">
        <f>IF(M23&lt;&gt;0,M23+'Basic Price Adjustment'!$E46,"")</f>
        <v>103.71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96.68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102.68</v>
      </c>
      <c r="K24" s="117">
        <v>104</v>
      </c>
      <c r="L24" s="22">
        <f>IF(K24&lt;&gt;0,K24+'Basic Price Adjustment'!$E47,"")</f>
        <v>102.68</v>
      </c>
      <c r="M24" s="117">
        <v>105</v>
      </c>
      <c r="N24" s="22">
        <f>IF(M24&lt;&gt;0,M24+'Basic Price Adjustment'!$E47,"")</f>
        <v>103.68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83.98</v>
      </c>
      <c r="E25" s="120">
        <v>78</v>
      </c>
      <c r="F25" s="21">
        <f>IF(E25&lt;&gt;0,E25+'Basic Price Adjustment'!$E48,"")</f>
        <v>76.98</v>
      </c>
      <c r="G25" s="117">
        <v>84</v>
      </c>
      <c r="H25" s="21">
        <f>IF(G25&lt;&gt;0,G25+'Basic Price Adjustment'!$E48,"")</f>
        <v>82.98</v>
      </c>
      <c r="I25" s="117">
        <v>96</v>
      </c>
      <c r="J25" s="21">
        <f>IF(I25&lt;&gt;0,I25+'Basic Price Adjustment'!$E48,"")</f>
        <v>94.98</v>
      </c>
      <c r="K25" s="117">
        <v>81</v>
      </c>
      <c r="L25" s="21">
        <f>IF(K25&lt;&gt;0,K25+'Basic Price Adjustment'!$E48,"")</f>
        <v>79.98</v>
      </c>
      <c r="M25" s="117">
        <v>80</v>
      </c>
      <c r="N25" s="21">
        <f>IF(M25&lt;&gt;0,M25+'Basic Price Adjustment'!$E48,"")</f>
        <v>78.98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96.98</v>
      </c>
      <c r="E26" s="120">
        <v>85</v>
      </c>
      <c r="F26" s="22">
        <f>IF(E26&lt;&gt;0,E26+'Basic Price Adjustment'!$E49,"")</f>
        <v>83.98</v>
      </c>
      <c r="G26" s="117">
        <v>91</v>
      </c>
      <c r="H26" s="22">
        <f>IF(G26&lt;&gt;0,G26+'Basic Price Adjustment'!$E49,"")</f>
        <v>89.98</v>
      </c>
      <c r="I26" s="117">
        <v>102</v>
      </c>
      <c r="J26" s="22">
        <f>IF(I26&lt;&gt;0,I26+'Basic Price Adjustment'!$E49,"")</f>
        <v>100.98</v>
      </c>
      <c r="K26" s="117">
        <v>90</v>
      </c>
      <c r="L26" s="22">
        <f>IF(K26&lt;&gt;0,K26+'Basic Price Adjustment'!$E49,"")</f>
        <v>88.98</v>
      </c>
      <c r="M26" s="117">
        <v>85</v>
      </c>
      <c r="N26" s="22">
        <f>IF(M26&lt;&gt;0,M26+'Basic Price Adjustment'!$E49,"")</f>
        <v>83.98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</v>
      </c>
      <c r="E10" s="129">
        <v>77.27</v>
      </c>
      <c r="F10" s="25">
        <f>IF(E10&lt;&gt;0,E10+'Basic Price Adjustment'!$E33,"")</f>
        <v>76.53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85.01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79.070000000000007</v>
      </c>
      <c r="E11" s="117">
        <v>78.22</v>
      </c>
      <c r="F11" s="21">
        <f>IF(E11&lt;&gt;0,E11+'Basic Price Adjustment'!$E34,"")</f>
        <v>77.400000000000006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84.93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</v>
      </c>
      <c r="E12" s="117">
        <v>80.12</v>
      </c>
      <c r="F12" s="22">
        <f>IF(E12&lt;&gt;0,E12+'Basic Price Adjustment'!$E35,"")</f>
        <v>79.2</v>
      </c>
      <c r="G12" s="117">
        <v>92</v>
      </c>
      <c r="H12" s="22">
        <f>IF(G12&lt;&gt;0,G12+'Basic Price Adjustment'!$E35,"")</f>
        <v>91.08</v>
      </c>
      <c r="I12" s="117">
        <v>90</v>
      </c>
      <c r="J12" s="22">
        <f>IF(I12&lt;&gt;0,I12+'Basic Price Adjustment'!$E35,"")</f>
        <v>89.08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</v>
      </c>
      <c r="E13" s="117">
        <v>80.12</v>
      </c>
      <c r="F13" s="21">
        <f>IF(E13&lt;&gt;0,E13+'Basic Price Adjustment'!$E36,"")</f>
        <v>79.2</v>
      </c>
      <c r="G13" s="117">
        <v>92</v>
      </c>
      <c r="H13" s="21">
        <f>IF(G13&lt;&gt;0,G13+'Basic Price Adjustment'!$E36,"")</f>
        <v>91.08</v>
      </c>
      <c r="I13" s="117">
        <v>90</v>
      </c>
      <c r="J13" s="21">
        <f>IF(I13&lt;&gt;0,I13+'Basic Price Adjustment'!$E36,"")</f>
        <v>89.08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80.44</v>
      </c>
      <c r="E14" s="117">
        <v>82.83</v>
      </c>
      <c r="F14" s="22">
        <f>IF(E14&lt;&gt;0,E14+'Basic Price Adjustment'!$E37,"")</f>
        <v>81.88</v>
      </c>
      <c r="G14" s="117">
        <v>92</v>
      </c>
      <c r="H14" s="22">
        <f>IF(G14&lt;&gt;0,G14+'Basic Price Adjustment'!$E37,"")</f>
        <v>91.05</v>
      </c>
      <c r="I14" s="117">
        <v>90</v>
      </c>
      <c r="J14" s="22">
        <f>IF(I14&lt;&gt;0,I14+'Basic Price Adjustment'!$E37,"")</f>
        <v>89.05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90.28</v>
      </c>
      <c r="E15" s="117">
        <v>89.57</v>
      </c>
      <c r="F15" s="21">
        <f>IF(E15&lt;&gt;0,E15+'Basic Price Adjustment'!$E38,"")</f>
        <v>88.63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100.06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82.67</v>
      </c>
      <c r="E16" s="117">
        <v>80.45</v>
      </c>
      <c r="F16" s="22">
        <f>IF(E16&lt;&gt;0,E16+'Basic Price Adjustment'!$E39,"")</f>
        <v>79.58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89.63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86.99</v>
      </c>
      <c r="E17" s="117">
        <v>87.7</v>
      </c>
      <c r="F17" s="21">
        <f>IF(E17&lt;&gt;0,E17+'Basic Price Adjustment'!$E40,"")</f>
        <v>86.59</v>
      </c>
      <c r="G17" s="117">
        <v>102</v>
      </c>
      <c r="H17" s="21">
        <f>IF(G17&lt;&gt;0,G17+'Basic Price Adjustment'!$E40,"")</f>
        <v>100.89</v>
      </c>
      <c r="I17" s="117">
        <v>99</v>
      </c>
      <c r="J17" s="21">
        <f>IF(I17&lt;&gt;0,I17+'Basic Price Adjustment'!$E40,"")</f>
        <v>97.89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96.47</v>
      </c>
      <c r="E18" s="117">
        <v>93.17</v>
      </c>
      <c r="F18" s="22">
        <f>IF(E18&lt;&gt;0,E18+'Basic Price Adjustment'!$E41,"")</f>
        <v>92.070000000000007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104.9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</v>
      </c>
      <c r="E19" s="117">
        <v>87.7</v>
      </c>
      <c r="F19" s="21">
        <f>IF(E19&lt;&gt;0,E19+'Basic Price Adjustment'!$E42,"")</f>
        <v>86.600000000000009</v>
      </c>
      <c r="G19" s="117">
        <v>102</v>
      </c>
      <c r="H19" s="21">
        <f>IF(G19&lt;&gt;0,G19+'Basic Price Adjustment'!$E42,"")</f>
        <v>100.9</v>
      </c>
      <c r="I19" s="117">
        <v>99</v>
      </c>
      <c r="J19" s="21">
        <f>IF(I19&lt;&gt;0,I19+'Basic Price Adjustment'!$E42,"")</f>
        <v>97.9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96.49</v>
      </c>
      <c r="E20" s="117">
        <v>95.9</v>
      </c>
      <c r="F20" s="22">
        <f>IF(E20&lt;&gt;0,E20+'Basic Price Adjustment'!$E43,"")</f>
        <v>94.820000000000007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104.92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117.57</v>
      </c>
      <c r="E21" s="117">
        <v>118.91</v>
      </c>
      <c r="F21" s="21">
        <f>IF(E21&lt;&gt;0,E21+'Basic Price Adjustment'!$E44,"")</f>
        <v>117.57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117.68</v>
      </c>
      <c r="E22" s="117">
        <v>118.95</v>
      </c>
      <c r="F22" s="22">
        <f>IF(E22&lt;&gt;0,E22+'Basic Price Adjustment'!$E45,"")</f>
        <v>117.68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112.64999999999999</v>
      </c>
      <c r="E23" s="117">
        <v>103.94</v>
      </c>
      <c r="F23" s="21">
        <f>IF(E23&lt;&gt;0,E23+'Basic Price Adjustment'!$E46,"")</f>
        <v>102.64999999999999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117.60000000000001</v>
      </c>
      <c r="E24" s="117">
        <v>118.92</v>
      </c>
      <c r="F24" s="22">
        <f>IF(E24&lt;&gt;0,E24+'Basic Price Adjustment'!$E47,"")</f>
        <v>117.60000000000001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</v>
      </c>
      <c r="E25" s="117">
        <v>96.22</v>
      </c>
      <c r="F25" s="21">
        <f>IF(E25&lt;&gt;0,E25+'Basic Price Adjustment'!$E48,"")</f>
        <v>95.2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104.48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</v>
      </c>
      <c r="E26" s="117">
        <v>96.22</v>
      </c>
      <c r="F26" s="22">
        <f>IF(E26&lt;&gt;0,E26+'Basic Price Adjustment'!$E49,"")</f>
        <v>95.2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104.48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83"/>
      <c r="D2" s="183"/>
      <c r="E2" s="183"/>
      <c r="F2" s="183"/>
      <c r="G2" s="183" t="s">
        <v>301</v>
      </c>
      <c r="H2" s="183"/>
      <c r="M2" s="197" t="s">
        <v>299</v>
      </c>
      <c r="N2" s="197"/>
      <c r="O2" s="137"/>
      <c r="P2" s="137"/>
      <c r="Q2" s="183" t="s">
        <v>298</v>
      </c>
      <c r="R2" s="183"/>
      <c r="S2" s="183"/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165">
        <v>200095</v>
      </c>
      <c r="H3" s="169"/>
      <c r="I3" s="169"/>
      <c r="J3" s="169"/>
      <c r="K3" s="169"/>
      <c r="L3" s="16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7"/>
      <c r="B4" s="178"/>
      <c r="C4" s="167"/>
      <c r="D4" s="186"/>
      <c r="E4" s="167"/>
      <c r="F4" s="186"/>
      <c r="G4" s="163"/>
      <c r="H4" s="170"/>
      <c r="I4" s="170"/>
      <c r="J4" s="170"/>
      <c r="K4" s="170"/>
      <c r="L4" s="164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165" t="s">
        <v>53</v>
      </c>
      <c r="H5" s="169"/>
      <c r="I5" s="169"/>
      <c r="J5" s="169"/>
      <c r="K5" s="169"/>
      <c r="L5" s="16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7"/>
      <c r="B6" s="180"/>
      <c r="C6" s="181" t="s">
        <v>123</v>
      </c>
      <c r="D6" s="182"/>
      <c r="E6" s="181" t="s">
        <v>49</v>
      </c>
      <c r="F6" s="182"/>
      <c r="G6" s="163" t="s">
        <v>55</v>
      </c>
      <c r="H6" s="164"/>
      <c r="I6" s="163" t="s">
        <v>54</v>
      </c>
      <c r="J6" s="164"/>
      <c r="K6" s="163" t="s">
        <v>56</v>
      </c>
      <c r="L6" s="164"/>
      <c r="M6" s="181" t="s">
        <v>31</v>
      </c>
      <c r="N6" s="182"/>
      <c r="O6" s="181" t="s">
        <v>32</v>
      </c>
      <c r="P6" s="182"/>
      <c r="Q6" s="181" t="s">
        <v>40</v>
      </c>
      <c r="R6" s="182"/>
      <c r="S6" s="181" t="s">
        <v>41</v>
      </c>
      <c r="T6" s="182"/>
      <c r="U6" s="165" t="s">
        <v>49</v>
      </c>
      <c r="V6" s="166"/>
    </row>
    <row r="7" spans="1:22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7" t="s">
        <v>20</v>
      </c>
      <c r="H7" s="158"/>
      <c r="I7" s="157" t="s">
        <v>19</v>
      </c>
      <c r="J7" s="158"/>
      <c r="K7" s="157" t="s">
        <v>21</v>
      </c>
      <c r="L7" s="158"/>
      <c r="M7" s="159" t="s">
        <v>42</v>
      </c>
      <c r="N7" s="160"/>
      <c r="O7" s="159" t="s">
        <v>89</v>
      </c>
      <c r="P7" s="160"/>
      <c r="Q7" s="159" t="s">
        <v>43</v>
      </c>
      <c r="R7" s="160"/>
      <c r="S7" s="159" t="s">
        <v>16</v>
      </c>
      <c r="T7" s="160"/>
      <c r="U7" s="159"/>
      <c r="V7" s="160"/>
    </row>
    <row r="8" spans="1:22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55" t="s">
        <v>58</v>
      </c>
      <c r="H8" s="156"/>
      <c r="I8" s="155" t="s">
        <v>57</v>
      </c>
      <c r="J8" s="156"/>
      <c r="K8" s="155" t="s">
        <v>59</v>
      </c>
      <c r="L8" s="156"/>
      <c r="M8" s="161" t="s">
        <v>37</v>
      </c>
      <c r="N8" s="162"/>
      <c r="O8" s="161" t="s">
        <v>100</v>
      </c>
      <c r="P8" s="162"/>
      <c r="Q8" s="161" t="s">
        <v>44</v>
      </c>
      <c r="R8" s="162"/>
      <c r="S8" s="161" t="s">
        <v>45</v>
      </c>
      <c r="T8" s="162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81.260000000000005</v>
      </c>
      <c r="E10" s="129">
        <v>85.5</v>
      </c>
      <c r="F10" s="25">
        <f>IF(E10&lt;&gt;0,E10+'Basic Price Adjustment'!$E33,"")</f>
        <v>84.76</v>
      </c>
      <c r="G10" s="129">
        <v>73.69</v>
      </c>
      <c r="H10" s="25">
        <f>IF(G10&lt;&gt;0,G10+'Basic Price Adjustment'!$E33,"")</f>
        <v>72.95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73.690000000000012</v>
      </c>
      <c r="M10" s="129">
        <v>72</v>
      </c>
      <c r="N10" s="25">
        <f>IF(M10&lt;&gt;0,M10+'Basic Price Adjustment'!$E33,"")</f>
        <v>71.260000000000005</v>
      </c>
      <c r="O10" s="129">
        <v>62</v>
      </c>
      <c r="P10" s="25">
        <f>IF(O10&lt;&gt;0,O10+'Basic Price Adjustment'!$E33,"")</f>
        <v>61.26</v>
      </c>
      <c r="Q10" s="129">
        <v>86.5</v>
      </c>
      <c r="R10" s="25">
        <f>IF(Q10&lt;&gt;0,Q10+'Basic Price Adjustment'!$E33,"")</f>
        <v>85.76</v>
      </c>
      <c r="S10" s="129">
        <v>86.5</v>
      </c>
      <c r="T10" s="25">
        <f>IF(S10&lt;&gt;0,S10+'Basic Price Adjustment'!$E33,"")</f>
        <v>85.76</v>
      </c>
      <c r="U10" s="129">
        <v>91</v>
      </c>
      <c r="V10" s="25">
        <f>IF(U10&lt;&gt;0,U10+'Basic Price Adjustment'!$E33,"")</f>
        <v>90.26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87.18</v>
      </c>
      <c r="E11" s="117">
        <v>88.75</v>
      </c>
      <c r="F11" s="21">
        <f>IF(E11&lt;&gt;0,E11+'Basic Price Adjustment'!$E34,"")</f>
        <v>87.93</v>
      </c>
      <c r="G11" s="117">
        <v>77.88</v>
      </c>
      <c r="H11" s="21">
        <f>IF(G11&lt;&gt;0,G11+'Basic Price Adjustment'!$E34,"")</f>
        <v>77.06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77.540000000000006</v>
      </c>
      <c r="M11" s="117">
        <v>79</v>
      </c>
      <c r="N11" s="21">
        <f>IF(M11&lt;&gt;0,M11+'Basic Price Adjustment'!$E34,"")</f>
        <v>78.180000000000007</v>
      </c>
      <c r="O11" s="117">
        <v>68</v>
      </c>
      <c r="P11" s="21">
        <f>IF(O11&lt;&gt;0,O11+'Basic Price Adjustment'!$E34,"")</f>
        <v>67.180000000000007</v>
      </c>
      <c r="Q11" s="117">
        <v>86.5</v>
      </c>
      <c r="R11" s="21">
        <f>IF(Q11&lt;&gt;0,Q11+'Basic Price Adjustment'!$E34,"")</f>
        <v>85.68</v>
      </c>
      <c r="S11" s="117">
        <v>86.5</v>
      </c>
      <c r="T11" s="21">
        <f>IF(S11&lt;&gt;0,S11+'Basic Price Adjustment'!$E34,"")</f>
        <v>85.68</v>
      </c>
      <c r="U11" s="117">
        <v>94</v>
      </c>
      <c r="V11" s="21">
        <f>IF(U11&lt;&gt;0,U11+'Basic Price Adjustment'!$E34,"")</f>
        <v>93.18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87.08</v>
      </c>
      <c r="E12" s="117">
        <v>88</v>
      </c>
      <c r="F12" s="22">
        <f>IF(E12&lt;&gt;0,E12+'Basic Price Adjustment'!$E35,"")</f>
        <v>87.08</v>
      </c>
      <c r="G12" s="117">
        <v>78.16</v>
      </c>
      <c r="H12" s="22">
        <f>IF(G12&lt;&gt;0,G12+'Basic Price Adjustment'!$E35,"")</f>
        <v>77.239999999999995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77.38</v>
      </c>
      <c r="M12" s="117">
        <v>77</v>
      </c>
      <c r="N12" s="22">
        <f>IF(M12&lt;&gt;0,M12+'Basic Price Adjustment'!$E35,"")</f>
        <v>76.08</v>
      </c>
      <c r="O12" s="117">
        <v>66</v>
      </c>
      <c r="P12" s="22">
        <f>IF(O12&lt;&gt;0,O12+'Basic Price Adjustment'!$E35,"")</f>
        <v>65.08</v>
      </c>
      <c r="Q12" s="117">
        <v>88</v>
      </c>
      <c r="R12" s="22">
        <f>IF(Q12&lt;&gt;0,Q12+'Basic Price Adjustment'!$E35,"")</f>
        <v>87.08</v>
      </c>
      <c r="S12" s="117">
        <v>88</v>
      </c>
      <c r="T12" s="22">
        <f>IF(S12&lt;&gt;0,S12+'Basic Price Adjustment'!$E35,"")</f>
        <v>87.08</v>
      </c>
      <c r="U12" s="117">
        <v>94</v>
      </c>
      <c r="V12" s="22">
        <f>IF(U12&lt;&gt;0,U12+'Basic Price Adjustment'!$E35,"")</f>
        <v>93.08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87.08</v>
      </c>
      <c r="E13" s="117">
        <v>88</v>
      </c>
      <c r="F13" s="21">
        <f>IF(E13&lt;&gt;0,E13+'Basic Price Adjustment'!$E36,"")</f>
        <v>87.08</v>
      </c>
      <c r="G13" s="117">
        <v>78.16</v>
      </c>
      <c r="H13" s="21">
        <f>IF(G13&lt;&gt;0,G13+'Basic Price Adjustment'!$E36,"")</f>
        <v>77.239999999999995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77.38</v>
      </c>
      <c r="M13" s="117">
        <v>77</v>
      </c>
      <c r="N13" s="21">
        <f>IF(M13&lt;&gt;0,M13+'Basic Price Adjustment'!$E36,"")</f>
        <v>76.08</v>
      </c>
      <c r="O13" s="117">
        <v>66</v>
      </c>
      <c r="P13" s="21">
        <f>IF(O13&lt;&gt;0,O13+'Basic Price Adjustment'!$E36,"")</f>
        <v>65.08</v>
      </c>
      <c r="Q13" s="117">
        <v>88</v>
      </c>
      <c r="R13" s="21">
        <f>IF(Q13&lt;&gt;0,Q13+'Basic Price Adjustment'!$E36,"")</f>
        <v>87.08</v>
      </c>
      <c r="S13" s="117">
        <v>88</v>
      </c>
      <c r="T13" s="21">
        <f>IF(S13&lt;&gt;0,S13+'Basic Price Adjustment'!$E36,"")</f>
        <v>87.08</v>
      </c>
      <c r="U13" s="117">
        <v>94</v>
      </c>
      <c r="V13" s="21">
        <f>IF(U13&lt;&gt;0,U13+'Basic Price Adjustment'!$E36,"")</f>
        <v>93.08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87.05</v>
      </c>
      <c r="E14" s="117">
        <v>89.25</v>
      </c>
      <c r="F14" s="22">
        <f>IF(E14&lt;&gt;0,E14+'Basic Price Adjustment'!$E37,"")</f>
        <v>88.3</v>
      </c>
      <c r="G14" s="117">
        <v>78.36</v>
      </c>
      <c r="H14" s="22">
        <f>IF(G14&lt;&gt;0,G14+'Basic Price Adjustment'!$E37,"")</f>
        <v>77.41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77.41</v>
      </c>
      <c r="M14" s="117">
        <v>77</v>
      </c>
      <c r="N14" s="22">
        <f>IF(M14&lt;&gt;0,M14+'Basic Price Adjustment'!$E37,"")</f>
        <v>76.05</v>
      </c>
      <c r="O14" s="117">
        <v>66</v>
      </c>
      <c r="P14" s="22">
        <f>IF(O14&lt;&gt;0,O14+'Basic Price Adjustment'!$E37,"")</f>
        <v>65.05</v>
      </c>
      <c r="Q14" s="117">
        <v>88</v>
      </c>
      <c r="R14" s="22">
        <f>IF(Q14&lt;&gt;0,Q14+'Basic Price Adjustment'!$E37,"")</f>
        <v>87.05</v>
      </c>
      <c r="S14" s="117">
        <v>88</v>
      </c>
      <c r="T14" s="22">
        <f>IF(S14&lt;&gt;0,S14+'Basic Price Adjustment'!$E37,"")</f>
        <v>87.05</v>
      </c>
      <c r="U14" s="117">
        <v>95</v>
      </c>
      <c r="V14" s="22">
        <f>IF(U14&lt;&gt;0,U14+'Basic Price Adjustment'!$E37,"")</f>
        <v>94.05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99.06</v>
      </c>
      <c r="E15" s="117">
        <v>102.75</v>
      </c>
      <c r="F15" s="21">
        <f>IF(E15&lt;&gt;0,E15+'Basic Price Adjustment'!$E38,"")</f>
        <v>101.81</v>
      </c>
      <c r="G15" s="117">
        <v>82.35</v>
      </c>
      <c r="H15" s="21">
        <f>IF(G15&lt;&gt;0,G15+'Basic Price Adjustment'!$E38,"")</f>
        <v>81.41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81.41</v>
      </c>
      <c r="M15" s="117">
        <v>92</v>
      </c>
      <c r="N15" s="21">
        <f>IF(M15&lt;&gt;0,M15+'Basic Price Adjustment'!$E38,"")</f>
        <v>91.06</v>
      </c>
      <c r="O15" s="117">
        <v>87</v>
      </c>
      <c r="P15" s="21">
        <f>IF(O15&lt;&gt;0,O15+'Basic Price Adjustment'!$E38,"")</f>
        <v>86.06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108.06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87.13</v>
      </c>
      <c r="E16" s="117">
        <v>89.25</v>
      </c>
      <c r="F16" s="22">
        <f>IF(E16&lt;&gt;0,E16+'Basic Price Adjustment'!$E39,"")</f>
        <v>88.38</v>
      </c>
      <c r="G16" s="117">
        <v>78.19</v>
      </c>
      <c r="H16" s="22">
        <f>IF(G16&lt;&gt;0,G16+'Basic Price Adjustment'!$E39,"")</f>
        <v>77.319999999999993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77.459999999999994</v>
      </c>
      <c r="M16" s="117">
        <v>79</v>
      </c>
      <c r="N16" s="22">
        <f>IF(M16&lt;&gt;0,M16+'Basic Price Adjustment'!$E39,"")</f>
        <v>78.13</v>
      </c>
      <c r="O16" s="117">
        <v>69</v>
      </c>
      <c r="P16" s="22">
        <f>IF(O16&lt;&gt;0,O16+'Basic Price Adjustment'!$E39,"")</f>
        <v>68.13</v>
      </c>
      <c r="Q16" s="117">
        <v>91.5</v>
      </c>
      <c r="R16" s="22">
        <f>IF(Q16&lt;&gt;0,Q16+'Basic Price Adjustment'!$E39,"")</f>
        <v>90.63</v>
      </c>
      <c r="S16" s="117">
        <v>91.5</v>
      </c>
      <c r="T16" s="22">
        <f>IF(S16&lt;&gt;0,S16+'Basic Price Adjustment'!$E39,"")</f>
        <v>90.63</v>
      </c>
      <c r="U16" s="117">
        <v>95</v>
      </c>
      <c r="V16" s="22">
        <f>IF(U16&lt;&gt;0,U16+'Basic Price Adjustment'!$E39,"")</f>
        <v>94.13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90.89</v>
      </c>
      <c r="E17" s="117">
        <v>92.25</v>
      </c>
      <c r="F17" s="21">
        <f>IF(E17&lt;&gt;0,E17+'Basic Price Adjustment'!$E40,"")</f>
        <v>91.14</v>
      </c>
      <c r="G17" s="117">
        <v>83.3</v>
      </c>
      <c r="H17" s="21">
        <f>IF(G17&lt;&gt;0,G17+'Basic Price Adjustment'!$E40,"")</f>
        <v>82.19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82.19</v>
      </c>
      <c r="M17" s="117">
        <v>80.5</v>
      </c>
      <c r="N17" s="21">
        <f>IF(M17&lt;&gt;0,M17+'Basic Price Adjustment'!$E40,"")</f>
        <v>79.39</v>
      </c>
      <c r="O17" s="117">
        <v>73.5</v>
      </c>
      <c r="P17" s="21">
        <f>IF(O17&lt;&gt;0,O17+'Basic Price Adjustment'!$E40,"")</f>
        <v>72.39</v>
      </c>
      <c r="Q17" s="117">
        <v>95.5</v>
      </c>
      <c r="R17" s="21">
        <f>IF(Q17&lt;&gt;0,Q17+'Basic Price Adjustment'!$E40,"")</f>
        <v>94.39</v>
      </c>
      <c r="S17" s="117">
        <v>95.5</v>
      </c>
      <c r="T17" s="21">
        <f>IF(S17&lt;&gt;0,S17+'Basic Price Adjustment'!$E40,"")</f>
        <v>94.39</v>
      </c>
      <c r="U17" s="117">
        <v>98</v>
      </c>
      <c r="V17" s="21">
        <f>IF(U17&lt;&gt;0,U17+'Basic Price Adjustment'!$E40,"")</f>
        <v>96.89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</v>
      </c>
      <c r="E18" s="117">
        <v>102.75</v>
      </c>
      <c r="F18" s="22">
        <f>IF(E18&lt;&gt;0,E18+'Basic Price Adjustment'!$E41,"")</f>
        <v>101.65</v>
      </c>
      <c r="G18" s="117">
        <v>88.54</v>
      </c>
      <c r="H18" s="22">
        <f>IF(G18&lt;&gt;0,G18+'Basic Price Adjustment'!$E41,"")</f>
        <v>87.440000000000012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87.440000000000012</v>
      </c>
      <c r="M18" s="117">
        <v>82.5</v>
      </c>
      <c r="N18" s="22">
        <f>IF(M18&lt;&gt;0,M18+'Basic Price Adjustment'!$E41,"")</f>
        <v>81.400000000000006</v>
      </c>
      <c r="O18" s="117">
        <v>75.5</v>
      </c>
      <c r="P18" s="22">
        <f>IF(O18&lt;&gt;0,O18+'Basic Price Adjustment'!$E41,"")</f>
        <v>74.400000000000006</v>
      </c>
      <c r="Q18" s="117">
        <v>107.5</v>
      </c>
      <c r="R18" s="22">
        <f>IF(Q18&lt;&gt;0,Q18+'Basic Price Adjustment'!$E41,"")</f>
        <v>106.4</v>
      </c>
      <c r="S18" s="117">
        <v>107.5</v>
      </c>
      <c r="T18" s="22">
        <f>IF(S18&lt;&gt;0,S18+'Basic Price Adjustment'!$E41,"")</f>
        <v>106.4</v>
      </c>
      <c r="U18" s="117">
        <v>109</v>
      </c>
      <c r="V18" s="22">
        <f>IF(U18&lt;&gt;0,U18+'Basic Price Adjustment'!$E41,"")</f>
        <v>107.9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</v>
      </c>
      <c r="E19" s="117">
        <v>91.5</v>
      </c>
      <c r="F19" s="21">
        <f>IF(E19&lt;&gt;0,E19+'Basic Price Adjustment'!$E42,"")</f>
        <v>90.4</v>
      </c>
      <c r="G19" s="117">
        <v>83.31</v>
      </c>
      <c r="H19" s="21">
        <f>IF(G19&lt;&gt;0,G19+'Basic Price Adjustment'!$E42,"")</f>
        <v>82.210000000000008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82.210000000000008</v>
      </c>
      <c r="M19" s="117">
        <v>80.5</v>
      </c>
      <c r="N19" s="21">
        <f>IF(M19&lt;&gt;0,M19+'Basic Price Adjustment'!$E42,"")</f>
        <v>79.400000000000006</v>
      </c>
      <c r="O19" s="117">
        <v>73.5</v>
      </c>
      <c r="P19" s="21">
        <f>IF(O19&lt;&gt;0,O19+'Basic Price Adjustment'!$E42,"")</f>
        <v>72.400000000000006</v>
      </c>
      <c r="Q19" s="117">
        <v>95.5</v>
      </c>
      <c r="R19" s="21">
        <f>IF(Q19&lt;&gt;0,Q19+'Basic Price Adjustment'!$E42,"")</f>
        <v>94.4</v>
      </c>
      <c r="S19" s="117">
        <v>95.5</v>
      </c>
      <c r="T19" s="21">
        <f>IF(S19&lt;&gt;0,S19+'Basic Price Adjustment'!$E42,"")</f>
        <v>94.4</v>
      </c>
      <c r="U19" s="117">
        <v>97</v>
      </c>
      <c r="V19" s="21">
        <f>IF(U19&lt;&gt;0,U19+'Basic Price Adjustment'!$E42,"")</f>
        <v>95.9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98.92</v>
      </c>
      <c r="E20" s="117">
        <v>101.75</v>
      </c>
      <c r="F20" s="22">
        <f>IF(E20&lt;&gt;0,E20+'Basic Price Adjustment'!$E43,"")</f>
        <v>100.67</v>
      </c>
      <c r="G20" s="117">
        <v>88.7</v>
      </c>
      <c r="H20" s="22">
        <f>IF(G20&lt;&gt;0,G20+'Basic Price Adjustment'!$E43,"")</f>
        <v>87.62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87.62</v>
      </c>
      <c r="M20" s="117">
        <v>100</v>
      </c>
      <c r="N20" s="22">
        <f>IF(M20&lt;&gt;0,M20+'Basic Price Adjustment'!$E43,"")</f>
        <v>98.92</v>
      </c>
      <c r="O20" s="117">
        <v>93</v>
      </c>
      <c r="P20" s="22">
        <f>IF(O20&lt;&gt;0,O20+'Basic Price Adjustment'!$E43,"")</f>
        <v>91.92</v>
      </c>
      <c r="Q20" s="117">
        <v>104.5</v>
      </c>
      <c r="R20" s="22">
        <f>IF(Q20&lt;&gt;0,Q20+'Basic Price Adjustment'!$E43,"")</f>
        <v>103.42</v>
      </c>
      <c r="S20" s="117">
        <v>104.5</v>
      </c>
      <c r="T20" s="22">
        <f>IF(S20&lt;&gt;0,S20+'Basic Price Adjustment'!$E43,"")</f>
        <v>103.42</v>
      </c>
      <c r="U20" s="117">
        <v>108</v>
      </c>
      <c r="V20" s="22">
        <f>IF(U20&lt;&gt;0,U20+'Basic Price Adjustment'!$E43,"")</f>
        <v>106.92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102.66</v>
      </c>
      <c r="G21" s="117">
        <v>104.61</v>
      </c>
      <c r="H21" s="21">
        <f>IF(G21&lt;&gt;0,G21+'Basic Price Adjustment'!$E44,"")</f>
        <v>103.27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110.83</v>
      </c>
      <c r="M21" s="117">
        <v>112</v>
      </c>
      <c r="N21" s="21">
        <f>IF(M21&lt;&gt;0,M21+'Basic Price Adjustment'!$E44,"")</f>
        <v>110.66</v>
      </c>
      <c r="O21" s="117">
        <v>95</v>
      </c>
      <c r="P21" s="21">
        <f>IF(O21&lt;&gt;0,O21+'Basic Price Adjustment'!$E44,"")</f>
        <v>93.66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109.66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102.73</v>
      </c>
      <c r="G22" s="117">
        <v>107.35</v>
      </c>
      <c r="H22" s="22">
        <f>IF(G22&lt;&gt;0,G22+'Basic Price Adjustment'!$E45,"")</f>
        <v>106.08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113.79</v>
      </c>
      <c r="M22" s="117">
        <v>124</v>
      </c>
      <c r="N22" s="22">
        <f>IF(M22&lt;&gt;0,M22+'Basic Price Adjustment'!$E45,"")</f>
        <v>122.73</v>
      </c>
      <c r="O22" s="117">
        <v>116</v>
      </c>
      <c r="P22" s="22">
        <f>IF(O22&lt;&gt;0,O22+'Basic Price Adjustment'!$E45,"")</f>
        <v>114.73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109.73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100.71</v>
      </c>
      <c r="E23" s="117">
        <v>104</v>
      </c>
      <c r="F23" s="21">
        <f>IF(E23&lt;&gt;0,E23+'Basic Price Adjustment'!$E46,"")</f>
        <v>102.71</v>
      </c>
      <c r="G23" s="117">
        <v>100.87</v>
      </c>
      <c r="H23" s="21">
        <f>IF(G23&lt;&gt;0,G23+'Basic Price Adjustment'!$E46,"")</f>
        <v>99.58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108.99</v>
      </c>
      <c r="M23" s="117">
        <v>110</v>
      </c>
      <c r="N23" s="21">
        <f>IF(M23&lt;&gt;0,M23+'Basic Price Adjustment'!$E46,"")</f>
        <v>108.71</v>
      </c>
      <c r="O23" s="117">
        <v>94</v>
      </c>
      <c r="P23" s="21">
        <f>IF(O23&lt;&gt;0,O23+'Basic Price Adjustment'!$E46,"")</f>
        <v>92.71</v>
      </c>
      <c r="Q23" s="117">
        <v>113.5</v>
      </c>
      <c r="R23" s="21">
        <f>IF(Q23&lt;&gt;0,Q23+'Basic Price Adjustment'!$E46,"")</f>
        <v>112.21</v>
      </c>
      <c r="S23" s="117">
        <v>113.5</v>
      </c>
      <c r="T23" s="21">
        <f>IF(S23&lt;&gt;0,S23+'Basic Price Adjustment'!$E46,"")</f>
        <v>112.21</v>
      </c>
      <c r="U23" s="117">
        <v>111</v>
      </c>
      <c r="V23" s="21">
        <f>IF(U23&lt;&gt;0,U23+'Basic Price Adjustment'!$E46,"")</f>
        <v>109.71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102.68</v>
      </c>
      <c r="E24" s="117">
        <v>104</v>
      </c>
      <c r="F24" s="22">
        <f>IF(E24&lt;&gt;0,E24+'Basic Price Adjustment'!$E47,"")</f>
        <v>102.68</v>
      </c>
      <c r="G24" s="117">
        <v>104.33</v>
      </c>
      <c r="H24" s="22">
        <f>IF(G24&lt;&gt;0,G24+'Basic Price Adjustment'!$E47,"")</f>
        <v>103.01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110.05000000000001</v>
      </c>
      <c r="M24" s="117">
        <v>121</v>
      </c>
      <c r="N24" s="22">
        <f>IF(M24&lt;&gt;0,M24+'Basic Price Adjustment'!$E47,"")</f>
        <v>119.68</v>
      </c>
      <c r="O24" s="117">
        <v>120</v>
      </c>
      <c r="P24" s="22">
        <f>IF(O24&lt;&gt;0,O24+'Basic Price Adjustment'!$E47,"")</f>
        <v>118.68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109.68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94.98</v>
      </c>
      <c r="E25" s="117">
        <v>94.25</v>
      </c>
      <c r="F25" s="21">
        <f>IF(E25&lt;&gt;0,E25+'Basic Price Adjustment'!$E48,"")</f>
        <v>93.23</v>
      </c>
      <c r="G25" s="117">
        <v>89.45</v>
      </c>
      <c r="H25" s="21">
        <f>IF(G25&lt;&gt;0,G25+'Basic Price Adjustment'!$E48,"")</f>
        <v>88.43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92.070000000000007</v>
      </c>
      <c r="M25" s="117">
        <v>80</v>
      </c>
      <c r="N25" s="21">
        <f>IF(M25&lt;&gt;0,M25+'Basic Price Adjustment'!$E48,"")</f>
        <v>78.98</v>
      </c>
      <c r="O25" s="117">
        <v>73</v>
      </c>
      <c r="P25" s="21">
        <f>IF(O25&lt;&gt;0,O25+'Basic Price Adjustment'!$E48,"")</f>
        <v>71.98</v>
      </c>
      <c r="Q25" s="117">
        <v>103.5</v>
      </c>
      <c r="R25" s="21">
        <f>IF(Q25&lt;&gt;0,Q25+'Basic Price Adjustment'!$E48,"")</f>
        <v>102.48</v>
      </c>
      <c r="S25" s="117">
        <v>103.5</v>
      </c>
      <c r="T25" s="21">
        <f>IF(S25&lt;&gt;0,S25+'Basic Price Adjustment'!$E48,"")</f>
        <v>102.48</v>
      </c>
      <c r="U25" s="117">
        <v>100</v>
      </c>
      <c r="V25" s="21">
        <f>IF(U25&lt;&gt;0,U25+'Basic Price Adjustment'!$E48,"")</f>
        <v>98.98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100.98</v>
      </c>
      <c r="E26" s="117">
        <v>104.75</v>
      </c>
      <c r="F26" s="22">
        <f>IF(E26&lt;&gt;0,E26+'Basic Price Adjustment'!$E49,"")</f>
        <v>103.73</v>
      </c>
      <c r="G26" s="117">
        <v>92.33</v>
      </c>
      <c r="H26" s="22">
        <f>IF(G26&lt;&gt;0,G26+'Basic Price Adjustment'!$E49,"")</f>
        <v>91.31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94.86</v>
      </c>
      <c r="M26" s="117">
        <v>102</v>
      </c>
      <c r="N26" s="22">
        <f>IF(M26&lt;&gt;0,M26+'Basic Price Adjustment'!$E49,"")</f>
        <v>100.98</v>
      </c>
      <c r="O26" s="117">
        <v>97</v>
      </c>
      <c r="P26" s="22">
        <f>IF(O26&lt;&gt;0,O26+'Basic Price Adjustment'!$E49,"")</f>
        <v>95.98</v>
      </c>
      <c r="Q26" s="117">
        <v>103.5</v>
      </c>
      <c r="R26" s="22">
        <f>IF(Q26&lt;&gt;0,Q26+'Basic Price Adjustment'!$E49,"")</f>
        <v>102.48</v>
      </c>
      <c r="S26" s="117">
        <v>103.5</v>
      </c>
      <c r="T26" s="22">
        <f>IF(S26&lt;&gt;0,S26+'Basic Price Adjustment'!$E49,"")</f>
        <v>102.48</v>
      </c>
      <c r="U26" s="117">
        <v>112</v>
      </c>
      <c r="V26" s="22">
        <f>IF(U26&lt;&gt;0,U26+'Basic Price Adjustment'!$E49,"")</f>
        <v>110.98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121.24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127.74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111.16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118.66</v>
      </c>
    </row>
  </sheetData>
  <mergeCells count="44">
    <mergeCell ref="E4:F4"/>
    <mergeCell ref="E6:F6"/>
    <mergeCell ref="E7:F7"/>
    <mergeCell ref="E8:F8"/>
    <mergeCell ref="C5:F5"/>
    <mergeCell ref="C7:D7"/>
    <mergeCell ref="G2:H2"/>
    <mergeCell ref="M2:N2"/>
    <mergeCell ref="Q2:V2"/>
    <mergeCell ref="C2:D2"/>
    <mergeCell ref="G3:L3"/>
    <mergeCell ref="E2:F2"/>
    <mergeCell ref="C3:F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2025-05-28T11:21:57Z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