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2E209B07-0D3B-4677-BC29-6049A344C666}" xr6:coauthVersionLast="47" xr6:coauthVersionMax="47" xr10:uidLastSave="{00000000-0000-0000-0000-000000000000}"/>
  <bookViews>
    <workbookView xWindow="-1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<sst xmlns="http://schemas.openxmlformats.org/spreadsheetml/2006/main" count="1107" uniqueCount="312">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</sst>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2026, Ip</v>
          </cell>
          <cell r="D5">
            <v>2.7223000000000002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March 2026, Ip</v>
      </c>
      <c r="K1" s="90">
        <f>'[1]Basic Price Adjustment'!$D5</f>
        <v>2.7223000000000002</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0.23</v>
      </c>
      <c r="H12" s="109">
        <v>1</v>
      </c>
    </row>
    <row r="13" spans="1:17" ht="15.75" thickBot="1" x14ac:dyDescent="0.3">
      <c r="A13" s="1">
        <v>2</v>
      </c>
      <c r="B13" s="106" t="s">
        <v>0</v>
      </c>
      <c r="C13" s="107"/>
      <c r="D13" s="108" t="s">
        <v>27</v>
      </c>
      <c r="E13" s="110"/>
      <c r="F13" s="4">
        <v>0.49</v>
      </c>
      <c r="G13" s="4">
        <f t="shared" ref="G13:G58" si="0">ROUND((($K$1/$G$1)-1)*$G$1*F13,2)</f>
        <v>0.23</v>
      </c>
      <c r="H13" s="109">
        <v>0</v>
      </c>
    </row>
    <row r="14" spans="1:17" x14ac:dyDescent="0.25">
      <c r="A14" s="1">
        <v>3</v>
      </c>
      <c r="B14" s="106" t="s">
        <v>0</v>
      </c>
      <c r="C14" s="107"/>
      <c r="D14" s="108" t="s">
        <v>28</v>
      </c>
      <c r="E14" s="110"/>
      <c r="F14" s="4">
        <v>0.49</v>
      </c>
      <c r="G14" s="4">
        <f t="shared" si="0"/>
        <v>0.23</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0.23</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0.23</v>
      </c>
      <c r="H16" s="109">
        <v>0</v>
      </c>
      <c r="J16" s="117" t="s">
        <v>278</v>
      </c>
      <c r="Q16" s="118"/>
    </row>
    <row r="17" spans="1:17" ht="15.75" thickBot="1" x14ac:dyDescent="0.3">
      <c r="A17" s="1">
        <v>6</v>
      </c>
      <c r="B17" s="106" t="s">
        <v>1</v>
      </c>
      <c r="C17" s="107"/>
      <c r="D17" s="108" t="s">
        <v>28</v>
      </c>
      <c r="E17" s="110"/>
      <c r="F17" s="4">
        <v>0.49</v>
      </c>
      <c r="G17" s="4">
        <f t="shared" si="0"/>
        <v>0.23</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0.23</v>
      </c>
      <c r="H18" s="109">
        <v>0</v>
      </c>
    </row>
    <row r="19" spans="1:17" x14ac:dyDescent="0.25">
      <c r="A19" s="1">
        <v>8</v>
      </c>
      <c r="B19" s="122" t="s">
        <v>3</v>
      </c>
      <c r="C19" s="123"/>
      <c r="D19" s="108" t="s">
        <v>25</v>
      </c>
      <c r="E19" s="110"/>
      <c r="F19" s="4">
        <v>0.49</v>
      </c>
      <c r="G19" s="4">
        <f t="shared" si="0"/>
        <v>0.23</v>
      </c>
      <c r="H19" s="109">
        <v>0</v>
      </c>
    </row>
    <row r="20" spans="1:17" x14ac:dyDescent="0.25">
      <c r="A20" s="1">
        <v>9</v>
      </c>
      <c r="B20" s="122" t="s">
        <v>3</v>
      </c>
      <c r="C20" s="123"/>
      <c r="D20" s="108" t="s">
        <v>27</v>
      </c>
      <c r="E20" s="110"/>
      <c r="F20" s="4">
        <v>0.49</v>
      </c>
      <c r="G20" s="4">
        <f t="shared" si="0"/>
        <v>0.23</v>
      </c>
      <c r="H20" s="109">
        <v>0</v>
      </c>
    </row>
    <row r="21" spans="1:17" x14ac:dyDescent="0.25">
      <c r="A21" s="1">
        <v>10</v>
      </c>
      <c r="B21" s="122" t="s">
        <v>4</v>
      </c>
      <c r="C21" s="123"/>
      <c r="D21" s="108" t="s">
        <v>25</v>
      </c>
      <c r="E21" s="110"/>
      <c r="F21" s="4">
        <v>0.49</v>
      </c>
      <c r="G21" s="4">
        <f t="shared" si="0"/>
        <v>0.23</v>
      </c>
      <c r="H21" s="109">
        <v>0</v>
      </c>
    </row>
    <row r="22" spans="1:17" x14ac:dyDescent="0.25">
      <c r="A22" s="1">
        <v>11</v>
      </c>
      <c r="B22" s="122" t="s">
        <v>4</v>
      </c>
      <c r="C22" s="123"/>
      <c r="D22" s="108" t="s">
        <v>27</v>
      </c>
      <c r="E22" s="110"/>
      <c r="F22" s="4">
        <v>0.49</v>
      </c>
      <c r="G22" s="4">
        <f t="shared" si="0"/>
        <v>0.23</v>
      </c>
      <c r="H22" s="109">
        <v>0</v>
      </c>
    </row>
    <row r="23" spans="1:17" x14ac:dyDescent="0.25">
      <c r="A23" s="1">
        <v>12</v>
      </c>
      <c r="B23" s="122" t="s">
        <v>5</v>
      </c>
      <c r="C23" s="123"/>
      <c r="D23" s="108" t="s">
        <v>27</v>
      </c>
      <c r="E23" s="110"/>
      <c r="F23" s="4">
        <v>0.49</v>
      </c>
      <c r="G23" s="4">
        <f t="shared" si="0"/>
        <v>0.23</v>
      </c>
      <c r="H23" s="109">
        <v>0</v>
      </c>
    </row>
    <row r="24" spans="1:17" x14ac:dyDescent="0.25">
      <c r="A24" s="1">
        <v>13</v>
      </c>
      <c r="B24" s="122" t="s">
        <v>6</v>
      </c>
      <c r="C24" s="123"/>
      <c r="D24" s="108" t="s">
        <v>27</v>
      </c>
      <c r="E24" s="110"/>
      <c r="F24" s="4">
        <v>0.49</v>
      </c>
      <c r="G24" s="4">
        <f t="shared" si="0"/>
        <v>0.23</v>
      </c>
      <c r="H24" s="109">
        <v>0</v>
      </c>
    </row>
    <row r="25" spans="1:17" x14ac:dyDescent="0.25">
      <c r="A25" s="1">
        <v>14</v>
      </c>
      <c r="B25" s="122" t="s">
        <v>7</v>
      </c>
      <c r="C25" s="123"/>
      <c r="D25" s="108" t="s">
        <v>25</v>
      </c>
      <c r="E25" s="110"/>
      <c r="F25" s="4">
        <v>0.49</v>
      </c>
      <c r="G25" s="4">
        <f t="shared" si="0"/>
        <v>0.23</v>
      </c>
      <c r="H25" s="109">
        <v>0</v>
      </c>
    </row>
    <row r="26" spans="1:17" x14ac:dyDescent="0.25">
      <c r="A26" s="1">
        <v>15</v>
      </c>
      <c r="B26" s="122" t="s">
        <v>7</v>
      </c>
      <c r="C26" s="123"/>
      <c r="D26" s="108" t="s">
        <v>27</v>
      </c>
      <c r="E26" s="110"/>
      <c r="F26" s="4">
        <v>0.49</v>
      </c>
      <c r="G26" s="4">
        <f t="shared" si="0"/>
        <v>0.23</v>
      </c>
      <c r="H26" s="109">
        <v>0</v>
      </c>
    </row>
    <row r="27" spans="1:17" x14ac:dyDescent="0.25">
      <c r="A27" s="1">
        <v>16</v>
      </c>
      <c r="B27" s="122" t="s">
        <v>8</v>
      </c>
      <c r="C27" s="123"/>
      <c r="D27" s="108" t="s">
        <v>25</v>
      </c>
      <c r="E27" s="110"/>
      <c r="F27" s="4">
        <v>0.49</v>
      </c>
      <c r="G27" s="4">
        <f t="shared" si="0"/>
        <v>0.23</v>
      </c>
      <c r="H27" s="109">
        <v>0</v>
      </c>
    </row>
    <row r="28" spans="1:17" x14ac:dyDescent="0.25">
      <c r="A28" s="1">
        <v>17</v>
      </c>
      <c r="B28" s="122" t="s">
        <v>8</v>
      </c>
      <c r="C28" s="123"/>
      <c r="D28" s="108" t="s">
        <v>27</v>
      </c>
      <c r="E28" s="110"/>
      <c r="F28" s="4">
        <v>0.49</v>
      </c>
      <c r="G28" s="4">
        <f t="shared" si="0"/>
        <v>0.23</v>
      </c>
      <c r="H28" s="109">
        <v>0</v>
      </c>
    </row>
    <row r="29" spans="1:17" x14ac:dyDescent="0.25">
      <c r="A29" s="1">
        <v>18</v>
      </c>
      <c r="B29" s="122" t="s">
        <v>9</v>
      </c>
      <c r="C29" s="123"/>
      <c r="D29" s="108" t="s">
        <v>25</v>
      </c>
      <c r="E29" s="110"/>
      <c r="F29" s="4">
        <v>0.49</v>
      </c>
      <c r="G29" s="4">
        <f t="shared" si="0"/>
        <v>0.23</v>
      </c>
      <c r="H29" s="109">
        <v>0</v>
      </c>
    </row>
    <row r="30" spans="1:17" x14ac:dyDescent="0.25">
      <c r="A30" s="1">
        <v>19</v>
      </c>
      <c r="B30" s="122" t="s">
        <v>9</v>
      </c>
      <c r="C30" s="123"/>
      <c r="D30" s="108" t="s">
        <v>27</v>
      </c>
      <c r="E30" s="110"/>
      <c r="F30" s="4">
        <v>0.49</v>
      </c>
      <c r="G30" s="4">
        <f t="shared" si="0"/>
        <v>0.23</v>
      </c>
      <c r="H30" s="109">
        <v>0</v>
      </c>
    </row>
    <row r="31" spans="1:17" x14ac:dyDescent="0.25">
      <c r="A31" s="1">
        <v>20</v>
      </c>
      <c r="B31" s="122" t="s">
        <v>10</v>
      </c>
      <c r="C31" s="123"/>
      <c r="D31" s="108" t="s">
        <v>25</v>
      </c>
      <c r="E31" s="110"/>
      <c r="F31" s="4">
        <v>0.49</v>
      </c>
      <c r="G31" s="4">
        <f t="shared" si="0"/>
        <v>0.23</v>
      </c>
      <c r="H31" s="109">
        <v>0</v>
      </c>
    </row>
    <row r="32" spans="1:17" x14ac:dyDescent="0.25">
      <c r="A32" s="1">
        <v>21</v>
      </c>
      <c r="B32" s="122" t="s">
        <v>10</v>
      </c>
      <c r="C32" s="123"/>
      <c r="D32" s="108" t="s">
        <v>27</v>
      </c>
      <c r="E32" s="110"/>
      <c r="F32" s="4">
        <v>0.49</v>
      </c>
      <c r="G32" s="4">
        <f t="shared" si="0"/>
        <v>0.23</v>
      </c>
      <c r="H32" s="109">
        <v>0</v>
      </c>
    </row>
    <row r="33" spans="1:8" x14ac:dyDescent="0.25">
      <c r="A33" s="1">
        <v>22</v>
      </c>
      <c r="B33" s="122" t="s">
        <v>29</v>
      </c>
      <c r="C33" s="123"/>
      <c r="D33" s="108" t="s">
        <v>25</v>
      </c>
      <c r="E33" s="110"/>
      <c r="F33" s="4">
        <v>0.49</v>
      </c>
      <c r="G33" s="4">
        <f t="shared" si="0"/>
        <v>0.23</v>
      </c>
      <c r="H33" s="109">
        <v>0</v>
      </c>
    </row>
    <row r="34" spans="1:8" x14ac:dyDescent="0.25">
      <c r="A34" s="1">
        <v>23</v>
      </c>
      <c r="B34" s="122" t="s">
        <v>29</v>
      </c>
      <c r="C34" s="123"/>
      <c r="D34" s="108" t="s">
        <v>27</v>
      </c>
      <c r="E34" s="110"/>
      <c r="F34" s="4">
        <v>0.49</v>
      </c>
      <c r="G34" s="4">
        <f t="shared" si="0"/>
        <v>0.23</v>
      </c>
      <c r="H34" s="109">
        <v>0</v>
      </c>
    </row>
    <row r="35" spans="1:8" x14ac:dyDescent="0.25">
      <c r="A35" s="1">
        <v>24</v>
      </c>
      <c r="B35" s="122" t="s">
        <v>11</v>
      </c>
      <c r="C35" s="123"/>
      <c r="D35" s="108" t="s">
        <v>25</v>
      </c>
      <c r="E35" s="110"/>
      <c r="F35" s="4">
        <v>0.49</v>
      </c>
      <c r="G35" s="4">
        <f t="shared" si="0"/>
        <v>0.23</v>
      </c>
      <c r="H35" s="109">
        <v>0</v>
      </c>
    </row>
    <row r="36" spans="1:8" x14ac:dyDescent="0.25">
      <c r="A36" s="1">
        <v>25</v>
      </c>
      <c r="B36" s="122" t="s">
        <v>11</v>
      </c>
      <c r="C36" s="123"/>
      <c r="D36" s="108" t="s">
        <v>27</v>
      </c>
      <c r="E36" s="110"/>
      <c r="F36" s="4">
        <v>0.49</v>
      </c>
      <c r="G36" s="4">
        <f t="shared" si="0"/>
        <v>0.23</v>
      </c>
      <c r="H36" s="109">
        <v>0</v>
      </c>
    </row>
    <row r="37" spans="1:8" x14ac:dyDescent="0.25">
      <c r="A37" s="1">
        <v>26</v>
      </c>
      <c r="B37" s="122" t="s">
        <v>30</v>
      </c>
      <c r="C37" s="123"/>
      <c r="D37" s="108" t="s">
        <v>25</v>
      </c>
      <c r="E37" s="110"/>
      <c r="F37" s="4">
        <v>0.49</v>
      </c>
      <c r="G37" s="4">
        <f t="shared" si="0"/>
        <v>0.23</v>
      </c>
      <c r="H37" s="109">
        <v>0</v>
      </c>
    </row>
    <row r="38" spans="1:8" x14ac:dyDescent="0.25">
      <c r="A38" s="1">
        <v>27</v>
      </c>
      <c r="B38" s="122" t="s">
        <v>30</v>
      </c>
      <c r="C38" s="123"/>
      <c r="D38" s="108" t="s">
        <v>27</v>
      </c>
      <c r="E38" s="110"/>
      <c r="F38" s="4">
        <v>0.49</v>
      </c>
      <c r="G38" s="4">
        <f t="shared" si="0"/>
        <v>0.23</v>
      </c>
      <c r="H38" s="109">
        <v>0</v>
      </c>
    </row>
    <row r="39" spans="1:8" x14ac:dyDescent="0.25">
      <c r="A39" s="1">
        <v>28</v>
      </c>
      <c r="B39" s="106" t="s">
        <v>40</v>
      </c>
      <c r="C39" s="123"/>
      <c r="D39" s="108" t="s">
        <v>25</v>
      </c>
      <c r="E39" s="110"/>
      <c r="F39" s="4">
        <v>0.49</v>
      </c>
      <c r="G39" s="4">
        <f t="shared" si="0"/>
        <v>0.23</v>
      </c>
      <c r="H39" s="109">
        <v>0</v>
      </c>
    </row>
    <row r="40" spans="1:8" x14ac:dyDescent="0.25">
      <c r="A40" s="1">
        <v>29</v>
      </c>
      <c r="B40" s="106" t="s">
        <v>12</v>
      </c>
      <c r="C40" s="107"/>
      <c r="D40" s="108" t="s">
        <v>25</v>
      </c>
      <c r="E40" s="110"/>
      <c r="F40" s="4">
        <v>0.49</v>
      </c>
      <c r="G40" s="4">
        <f t="shared" si="0"/>
        <v>0.23</v>
      </c>
      <c r="H40" s="109">
        <v>0</v>
      </c>
    </row>
    <row r="41" spans="1:8" x14ac:dyDescent="0.25">
      <c r="A41" s="1">
        <v>30</v>
      </c>
      <c r="B41" s="106" t="s">
        <v>12</v>
      </c>
      <c r="C41" s="107"/>
      <c r="D41" s="108" t="s">
        <v>27</v>
      </c>
      <c r="E41" s="110"/>
      <c r="F41" s="4">
        <v>0.49</v>
      </c>
      <c r="G41" s="4">
        <f t="shared" si="0"/>
        <v>0.23</v>
      </c>
      <c r="H41" s="109">
        <v>0</v>
      </c>
    </row>
    <row r="42" spans="1:8" x14ac:dyDescent="0.25">
      <c r="A42" s="1">
        <v>31</v>
      </c>
      <c r="B42" s="106" t="s">
        <v>280</v>
      </c>
      <c r="C42" s="107"/>
      <c r="D42" s="108" t="s">
        <v>27</v>
      </c>
      <c r="E42" s="110"/>
      <c r="F42" s="4">
        <v>0.49</v>
      </c>
      <c r="G42" s="4">
        <f t="shared" si="0"/>
        <v>0.23</v>
      </c>
      <c r="H42" s="109">
        <v>0</v>
      </c>
    </row>
    <row r="43" spans="1:8" x14ac:dyDescent="0.25">
      <c r="A43" s="1">
        <v>32</v>
      </c>
      <c r="B43" s="106" t="s">
        <v>42</v>
      </c>
      <c r="C43" s="123"/>
      <c r="D43" s="108" t="s">
        <v>27</v>
      </c>
      <c r="E43" s="110"/>
      <c r="F43" s="4">
        <v>0.49</v>
      </c>
      <c r="G43" s="4">
        <f t="shared" si="0"/>
        <v>0.23</v>
      </c>
      <c r="H43" s="109">
        <v>0</v>
      </c>
    </row>
    <row r="44" spans="1:8" x14ac:dyDescent="0.25">
      <c r="A44" s="1">
        <v>33</v>
      </c>
      <c r="B44" s="122" t="s">
        <v>13</v>
      </c>
      <c r="C44" s="123"/>
      <c r="D44" s="108" t="s">
        <v>25</v>
      </c>
      <c r="E44" s="110"/>
      <c r="F44" s="4">
        <v>0.49</v>
      </c>
      <c r="G44" s="4">
        <f t="shared" si="0"/>
        <v>0.23</v>
      </c>
      <c r="H44" s="109">
        <v>0</v>
      </c>
    </row>
    <row r="45" spans="1:8" x14ac:dyDescent="0.25">
      <c r="A45" s="1">
        <v>34</v>
      </c>
      <c r="B45" s="122" t="s">
        <v>13</v>
      </c>
      <c r="C45" s="123"/>
      <c r="D45" s="108" t="s">
        <v>27</v>
      </c>
      <c r="E45" s="110"/>
      <c r="F45" s="4">
        <v>0.49</v>
      </c>
      <c r="G45" s="4">
        <f t="shared" si="0"/>
        <v>0.23</v>
      </c>
      <c r="H45" s="109">
        <v>0</v>
      </c>
    </row>
    <row r="46" spans="1:8" x14ac:dyDescent="0.25">
      <c r="A46" s="1">
        <v>35</v>
      </c>
      <c r="B46" s="122" t="s">
        <v>14</v>
      </c>
      <c r="C46" s="123"/>
      <c r="D46" s="108" t="s">
        <v>27</v>
      </c>
      <c r="E46" s="110"/>
      <c r="F46" s="4">
        <v>0.49</v>
      </c>
      <c r="G46" s="4">
        <f t="shared" si="0"/>
        <v>0.23</v>
      </c>
      <c r="H46" s="109">
        <v>0</v>
      </c>
    </row>
    <row r="47" spans="1:8" x14ac:dyDescent="0.25">
      <c r="A47" s="1">
        <v>36</v>
      </c>
      <c r="B47" s="106" t="s">
        <v>31</v>
      </c>
      <c r="C47" s="107"/>
      <c r="D47" s="108" t="s">
        <v>28</v>
      </c>
      <c r="E47" s="110"/>
      <c r="F47" s="4">
        <v>0.49</v>
      </c>
      <c r="G47" s="4">
        <f t="shared" si="0"/>
        <v>0.23</v>
      </c>
      <c r="H47" s="109">
        <v>0</v>
      </c>
    </row>
    <row r="48" spans="1:8" x14ac:dyDescent="0.25">
      <c r="A48" s="1">
        <v>37</v>
      </c>
      <c r="B48" s="122" t="s">
        <v>32</v>
      </c>
      <c r="C48" s="123"/>
      <c r="D48" s="108" t="s">
        <v>25</v>
      </c>
      <c r="E48" s="110"/>
      <c r="F48" s="4">
        <v>0.49</v>
      </c>
      <c r="G48" s="4">
        <f t="shared" si="0"/>
        <v>0.23</v>
      </c>
      <c r="H48" s="109">
        <v>0</v>
      </c>
    </row>
    <row r="49" spans="1:8" x14ac:dyDescent="0.25">
      <c r="A49" s="1">
        <v>38</v>
      </c>
      <c r="B49" s="122" t="s">
        <v>32</v>
      </c>
      <c r="C49" s="123"/>
      <c r="D49" s="108" t="s">
        <v>27</v>
      </c>
      <c r="E49" s="110"/>
      <c r="F49" s="4">
        <v>0.49</v>
      </c>
      <c r="G49" s="4">
        <f t="shared" si="0"/>
        <v>0.23</v>
      </c>
      <c r="H49" s="109">
        <v>0</v>
      </c>
    </row>
    <row r="50" spans="1:8" x14ac:dyDescent="0.25">
      <c r="A50" s="1">
        <v>39</v>
      </c>
      <c r="B50" s="122" t="s">
        <v>33</v>
      </c>
      <c r="C50" s="124"/>
      <c r="D50" s="125" t="s">
        <v>27</v>
      </c>
      <c r="E50" s="126"/>
      <c r="F50" s="4">
        <v>0.49</v>
      </c>
      <c r="G50" s="4">
        <f t="shared" si="0"/>
        <v>0.23</v>
      </c>
      <c r="H50" s="109">
        <v>0</v>
      </c>
    </row>
    <row r="51" spans="1:8" x14ac:dyDescent="0.25">
      <c r="A51" s="1">
        <v>40</v>
      </c>
      <c r="B51" s="106" t="s">
        <v>21</v>
      </c>
      <c r="C51" s="123"/>
      <c r="D51" s="108" t="s">
        <v>34</v>
      </c>
      <c r="E51" s="110"/>
      <c r="F51" s="4">
        <v>0.49</v>
      </c>
      <c r="G51" s="4">
        <f t="shared" si="0"/>
        <v>0.23</v>
      </c>
      <c r="H51" s="109">
        <v>0</v>
      </c>
    </row>
    <row r="52" spans="1:8" x14ac:dyDescent="0.25">
      <c r="A52" s="1">
        <v>41</v>
      </c>
      <c r="B52" s="106" t="s">
        <v>17</v>
      </c>
      <c r="C52" s="107"/>
      <c r="D52" s="108" t="s">
        <v>27</v>
      </c>
      <c r="E52" s="110"/>
      <c r="F52" s="4">
        <v>0.49</v>
      </c>
      <c r="G52" s="4">
        <f t="shared" si="0"/>
        <v>0.23</v>
      </c>
      <c r="H52" s="109">
        <v>0</v>
      </c>
    </row>
    <row r="53" spans="1:8" x14ac:dyDescent="0.25">
      <c r="A53" s="1">
        <v>42</v>
      </c>
      <c r="B53" s="122" t="s">
        <v>18</v>
      </c>
      <c r="C53" s="123"/>
      <c r="D53" s="108" t="s">
        <v>27</v>
      </c>
      <c r="E53" s="110"/>
      <c r="F53" s="4">
        <v>0.49</v>
      </c>
      <c r="G53" s="4">
        <f t="shared" si="0"/>
        <v>0.23</v>
      </c>
      <c r="H53" s="109">
        <v>0</v>
      </c>
    </row>
    <row r="54" spans="1:8" x14ac:dyDescent="0.25">
      <c r="A54" s="1">
        <v>43</v>
      </c>
      <c r="B54" s="106" t="s">
        <v>19</v>
      </c>
      <c r="C54" s="107"/>
      <c r="D54" s="108" t="s">
        <v>27</v>
      </c>
      <c r="E54" s="110"/>
      <c r="F54" s="4">
        <v>0.49</v>
      </c>
      <c r="G54" s="4">
        <f t="shared" si="0"/>
        <v>0.23</v>
      </c>
      <c r="H54" s="109">
        <v>0</v>
      </c>
    </row>
    <row r="55" spans="1:8" x14ac:dyDescent="0.25">
      <c r="A55" s="1">
        <v>44</v>
      </c>
      <c r="B55" s="106" t="s">
        <v>15</v>
      </c>
      <c r="C55" s="123"/>
      <c r="D55" s="108" t="s">
        <v>27</v>
      </c>
      <c r="E55" s="110"/>
      <c r="F55" s="4">
        <v>0.49</v>
      </c>
      <c r="G55" s="4">
        <f t="shared" si="0"/>
        <v>0.23</v>
      </c>
      <c r="H55" s="109">
        <v>0</v>
      </c>
    </row>
    <row r="56" spans="1:8" x14ac:dyDescent="0.25">
      <c r="A56" s="1">
        <v>45</v>
      </c>
      <c r="B56" s="106" t="s">
        <v>16</v>
      </c>
      <c r="C56" s="107"/>
      <c r="D56" s="108" t="s">
        <v>25</v>
      </c>
      <c r="E56" s="110"/>
      <c r="F56" s="4">
        <v>0.49</v>
      </c>
      <c r="G56" s="4">
        <f t="shared" si="0"/>
        <v>0.23</v>
      </c>
      <c r="H56" s="109">
        <v>0</v>
      </c>
    </row>
    <row r="57" spans="1:8" x14ac:dyDescent="0.25">
      <c r="A57" s="1">
        <v>46</v>
      </c>
      <c r="B57" s="106" t="s">
        <v>16</v>
      </c>
      <c r="C57" s="107"/>
      <c r="D57" s="108" t="s">
        <v>27</v>
      </c>
      <c r="E57" s="110"/>
      <c r="F57" s="4">
        <v>0.49</v>
      </c>
      <c r="G57" s="4">
        <f t="shared" si="0"/>
        <v>0.23</v>
      </c>
      <c r="H57" s="109">
        <v>0</v>
      </c>
    </row>
    <row r="58" spans="1:8" x14ac:dyDescent="0.25">
      <c r="A58" s="1">
        <v>47</v>
      </c>
      <c r="B58" s="108" t="s">
        <v>20</v>
      </c>
      <c r="C58" s="107"/>
      <c r="D58" s="86" t="s">
        <v>27</v>
      </c>
      <c r="E58" s="110"/>
      <c r="F58" s="4">
        <v>0.49</v>
      </c>
      <c r="G58" s="4">
        <f t="shared" si="0"/>
        <v>0.23</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14.98</v>
      </c>
      <c r="H12" s="25">
        <f>IF('Pick Up 2025'!H9="","",('Pick Up 2025'!H9+'Sheet1 '!$G12)*'Sheet1 '!$H12)</f>
        <v>14.98</v>
      </c>
      <c r="I12" s="25">
        <f>IF('Pick Up 2025'!I9="","",('Pick Up 2025'!I9+'Sheet1 '!$G12)*'Sheet1 '!$H12)</f>
        <v>12.23</v>
      </c>
      <c r="J12" s="25">
        <f>IF('Pick Up 2025'!J9="","",('Pick Up 2025'!J9+'Sheet1 '!$G12)*'Sheet1 '!$H12)</f>
        <v>12.23</v>
      </c>
      <c r="K12" s="25">
        <f>IF('Pick Up 2025'!K9="","",('Pick Up 2025'!K9+'Sheet1 '!$G12)*'Sheet1 '!$H12)</f>
        <v>12.23</v>
      </c>
      <c r="L12" s="25">
        <f>IF('Pick Up 2025'!L9="","",('Pick Up 2025'!L9+'Sheet1 '!$G12)*'Sheet1 '!$H12)</f>
        <v>14.98</v>
      </c>
      <c r="M12" s="25">
        <f>IF('Pick Up 2025'!M9="","",('Pick Up 2025'!M9+'Sheet1 '!$G12)*'Sheet1 '!$H12)</f>
        <v>11.48</v>
      </c>
      <c r="N12" s="25" t="str">
        <f>IF('Pick Up 2025'!N9="","",('Pick Up 2025'!N9+'Sheet1 '!$G12)*'Sheet1 '!$H12)</f>
        <v/>
      </c>
      <c r="O12" s="25">
        <f>IF('Pick Up 2025'!O9="","",('Pick Up 2025'!O9+'Sheet1 '!$G12)*'Sheet1 '!$H12)</f>
        <v>11.13</v>
      </c>
      <c r="P12" s="25">
        <f>IF('Pick Up 2025'!P9="","",('Pick Up 2025'!P9+'Sheet1 '!$G12)*'Sheet1 '!$H12)</f>
        <v>36.08</v>
      </c>
      <c r="Q12" s="25">
        <f>IF('Pick Up 2025'!Q9="","",('Pick Up 2025'!Q9+'Sheet1 '!$G12)*'Sheet1 '!$H12)</f>
        <v>11.73</v>
      </c>
      <c r="R12" s="25">
        <f>IF('Pick Up 2025'!R9="","",('Pick Up 2025'!R9+'Sheet1 '!$G12)*'Sheet1 '!$H12)</f>
        <v>14.98</v>
      </c>
      <c r="S12" s="25">
        <f>IF('Pick Up 2025'!S9="","",('Pick Up 2025'!S9+'Sheet1 '!$G12)*'Sheet1 '!$H12)</f>
        <v>14.98</v>
      </c>
      <c r="T12" s="25">
        <f>IF('Pick Up 2025'!T9="","",('Pick Up 2025'!T9+'Sheet1 '!$G12)*'Sheet1 '!$H12)</f>
        <v>13.23</v>
      </c>
      <c r="U12" s="25">
        <f>IF('Pick Up 2025'!U9="","",('Pick Up 2025'!U9+'Sheet1 '!$G12)*'Sheet1 '!$H12)</f>
        <v>25.73</v>
      </c>
      <c r="V12" s="25">
        <f>IF('Pick Up 2025'!V9="","",('Pick Up 2025'!V9+'Sheet1 '!$G12)*'Sheet1 '!$H12)</f>
        <v>11.73</v>
      </c>
      <c r="W12" s="25">
        <f>IF('Pick Up 2025'!W9="","",('Pick Up 2025'!W9+'Sheet1 '!$G12)*'Sheet1 '!$H12)</f>
        <v>12.23</v>
      </c>
      <c r="X12" s="25">
        <f>IF('Pick Up 2025'!X9="","",('Pick Up 2025'!X9+'Sheet1 '!$G12)*'Sheet1 '!$H12)</f>
        <v>12.23</v>
      </c>
      <c r="Y12" s="25">
        <f>IF('Pick Up 2025'!Y9="","",('Pick Up 2025'!Y9+'Sheet1 '!$G12)*'Sheet1 '!$H12)</f>
        <v>16.48</v>
      </c>
      <c r="Z12" s="25">
        <f>IF('Pick Up 2025'!Z9="","",('Pick Up 2025'!Z9+'Sheet1 '!$G12)*'Sheet1 '!$H12)</f>
        <v>34.729999999999997</v>
      </c>
      <c r="AA12" s="25">
        <f>IF('Pick Up 2025'!AA9="","",('Pick Up 2025'!AA9+'Sheet1 '!$G12)*'Sheet1 '!$H12)</f>
        <v>16.98</v>
      </c>
      <c r="AB12" s="25">
        <f>IF('Pick Up 2025'!AB9="","",('Pick Up 2025'!AB9+'Sheet1 '!$G12)*'Sheet1 '!$H12)</f>
        <v>12.63</v>
      </c>
      <c r="AC12" s="25" t="str">
        <f>IF('Pick Up 2025'!AC9="","",('Pick Up 2025'!AC9+'Sheet1 '!$G12)*'Sheet1 '!$H12)</f>
        <v/>
      </c>
      <c r="AD12" s="25">
        <f>IF('Pick Up 2025'!AD9="","",('Pick Up 2025'!AD9+'Sheet1 '!$G12)*'Sheet1 '!$H12)</f>
        <v>13.23</v>
      </c>
      <c r="AE12" s="25">
        <f>IF('Pick Up 2025'!AE9="","",('Pick Up 2025'!AE9+'Sheet1 '!$G12)*'Sheet1 '!$H12)</f>
        <v>16.23</v>
      </c>
      <c r="AF12" s="25">
        <f>IF('Pick Up 2025'!AF9="","",('Pick Up 2025'!AF9+'Sheet1 '!$G12)*'Sheet1 '!$H12)</f>
        <v>34.489999999999995</v>
      </c>
      <c r="AG12" s="25">
        <f>IF('Pick Up 2025'!AG9="","",('Pick Up 2025'!AG9+'Sheet1 '!$G12)*'Sheet1 '!$H12)</f>
        <v>21.23</v>
      </c>
      <c r="AH12" s="25">
        <f>IF('Pick Up 2025'!AH9="","",('Pick Up 2025'!AH9+'Sheet1 '!$G12)*'Sheet1 '!$H12)</f>
        <v>27.73</v>
      </c>
      <c r="AI12" s="25">
        <f>IF('Pick Up 2025'!AI9="","",('Pick Up 2025'!AI9+'Sheet1 '!$G12)*'Sheet1 '!$H12)</f>
        <v>23.48</v>
      </c>
      <c r="AJ12" s="25">
        <f>IF('Pick Up 2025'!AJ9="","",('Pick Up 2025'!AJ9+'Sheet1 '!$G12)*'Sheet1 '!$H12)</f>
        <v>34.229999999999997</v>
      </c>
      <c r="AK12" s="25">
        <f>IF('Pick Up 2025'!AK9="","",('Pick Up 2025'!AK9+'Sheet1 '!$G12)*'Sheet1 '!$H12)</f>
        <v>42.529999999999994</v>
      </c>
      <c r="AL12" s="25">
        <f>IF('Pick Up 2025'!AL9="","",('Pick Up 2025'!AL9+'Sheet1 '!$G12)*'Sheet1 '!$H12)</f>
        <v>13.73</v>
      </c>
      <c r="AM12" s="25">
        <f>IF('Pick Up 2025'!AM9="","",('Pick Up 2025'!AM9+'Sheet1 '!$G12)*'Sheet1 '!$H12)</f>
        <v>32.729999999999997</v>
      </c>
      <c r="AN12" s="25">
        <f>IF('Pick Up 2025'!AN9="","",('Pick Up 2025'!AN9+'Sheet1 '!$G12)*'Sheet1 '!$H12)</f>
        <v>39.08</v>
      </c>
      <c r="AO12" s="25" t="str">
        <f>IF('Pick Up 2025'!AO9="","",('Pick Up 2025'!AO9+'Sheet1 '!$G12)*'Sheet1 '!$H12)</f>
        <v/>
      </c>
      <c r="AP12" s="25">
        <f>IF('Pick Up 2025'!AP9="","",('Pick Up 2025'!AP9+'Sheet1 '!$G12)*'Sheet1 '!$H12)</f>
        <v>9.9500000000000011</v>
      </c>
      <c r="AQ12" s="25">
        <f>IF('Pick Up 2025'!AQ9="","",('Pick Up 2025'!AQ9+'Sheet1 '!$G12)*'Sheet1 '!$H12)</f>
        <v>14.43</v>
      </c>
      <c r="AR12" s="25">
        <f>IF('Pick Up 2025'!AR9="","",('Pick Up 2025'!AR9+'Sheet1 '!$G12)*'Sheet1 '!$H12)</f>
        <v>18.73</v>
      </c>
      <c r="AS12" s="25">
        <f>IF('Pick Up 2025'!AS9="","",('Pick Up 2025'!AS9+'Sheet1 '!$G12)*'Sheet1 '!$H12)</f>
        <v>13.23</v>
      </c>
      <c r="AT12" s="25">
        <f>IF('Pick Up 2025'!AT9="","",('Pick Up 2025'!AT9+'Sheet1 '!$G12)*'Sheet1 '!$H12)</f>
        <v>23.23</v>
      </c>
      <c r="AU12" s="25">
        <f>IF('Pick Up 2025'!AU9="","",('Pick Up 2025'!AU9+'Sheet1 '!$G12)*'Sheet1 '!$H12)</f>
        <v>32.879999999999995</v>
      </c>
      <c r="AV12" s="25">
        <f>IF('Pick Up 2025'!AV9="","",('Pick Up 2025'!AV9+'Sheet1 '!$G12)*'Sheet1 '!$H12)</f>
        <v>33.18</v>
      </c>
      <c r="AW12" s="25">
        <f>IF('Pick Up 2025'!AW9="","",('Pick Up 2025'!AW9+'Sheet1 '!$G12)*'Sheet1 '!$H12)</f>
        <v>35.729999999999997</v>
      </c>
      <c r="AX12" s="25">
        <f>IF('Pick Up 2025'!AX9="","",('Pick Up 2025'!AX9+'Sheet1 '!$G12)*'Sheet1 '!$H12)</f>
        <v>33.08</v>
      </c>
      <c r="AY12" s="25">
        <f>IF('Pick Up 2025'!AY9="","",('Pick Up 2025'!AY9+'Sheet1 '!$G12)*'Sheet1 '!$H12)</f>
        <v>35.729999999999997</v>
      </c>
      <c r="AZ12" s="25">
        <f>IF('Pick Up 2025'!AZ9="","",('Pick Up 2025'!AZ9+'Sheet1 '!$G12)*'Sheet1 '!$H12)</f>
        <v>25.23</v>
      </c>
      <c r="BA12" s="25">
        <f>IF('Pick Up 2025'!BA9="","",('Pick Up 2025'!BA9+'Sheet1 '!$G12)*'Sheet1 '!$H12)</f>
        <v>17.010000000000002</v>
      </c>
      <c r="BB12" s="25">
        <f>IF('Pick Up 2025'!BB9="","",('Pick Up 2025'!BB9+'Sheet1 '!$G12)*'Sheet1 '!$H12)</f>
        <v>17.010000000000002</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2026-03-26T12:09:29Z</dcterms:modified>
</cp:coreProperties>
</file>