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24\"/>
    </mc:Choice>
  </mc:AlternateContent>
  <xr:revisionPtr revIDLastSave="0" documentId="8_{51533CB7-8C76-45CD-B1D9-ED9292FAC9FC}" xr6:coauthVersionLast="47" xr6:coauthVersionMax="47" xr10:uidLastSave="{00000000-0000-0000-0000-000000000000}"/>
  <bookViews>
    <workbookView xWindow="-1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1" l="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K1" i="9"/>
  <c r="J1" i="9"/>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<sst xmlns="http://schemas.openxmlformats.org/spreadsheetml/2006/main" count="987" uniqueCount="242">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</sst>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10" fillId="5" borderId="1" xfId="1" applyFont="1" applyFill="1" applyBorder="1" applyAlignment="1">
      <alignment horizontal="righ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2024, Ip</v>
          </cell>
          <cell r="D5">
            <v>2.3525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September 2024, Ip</v>
      </c>
      <c r="K1" s="19">
        <f>'[1]Basic Price Adjustment'!$D5</f>
        <v>2.3525</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73</v>
      </c>
      <c r="G6" s="22"/>
      <c r="H6" s="22"/>
      <c r="I6" s="22"/>
      <c r="J6" s="22"/>
      <c r="K6" s="25">
        <v>0.49</v>
      </c>
    </row>
    <row r="7" spans="1:17" x14ac:dyDescent="0.25">
      <c r="A7" s="26" t="s">
        <v>65</v>
      </c>
      <c r="B7" s="26" t="s">
        <v>66</v>
      </c>
      <c r="C7" s="26"/>
    </row>
    <row r="9" spans="1:17" x14ac:dyDescent="0.25">
      <c r="D9" t="s">
        <v>67</v>
      </c>
    </row>
    <row r="11" spans="1:17" ht="29.25" x14ac:dyDescent="0.25">
      <c r="A11" s="2" t="s">
        <v>23</v>
      </c>
      <c r="B11" s="27" t="s">
        <v>24</v>
      </c>
      <c r="C11" s="28"/>
      <c r="D11" s="29" t="s">
        <v>37</v>
      </c>
      <c r="E11" s="30"/>
      <c r="F11" s="31" t="s">
        <v>62</v>
      </c>
      <c r="G11" s="32" t="s">
        <v>56</v>
      </c>
      <c r="H11" s="33" t="s">
        <v>65</v>
      </c>
      <c r="I11" t="s">
        <v>68</v>
      </c>
    </row>
    <row r="12" spans="1:17" x14ac:dyDescent="0.25">
      <c r="A12" s="3">
        <v>1</v>
      </c>
      <c r="B12" s="10" t="s">
        <v>0</v>
      </c>
      <c r="C12" s="34"/>
      <c r="D12" s="4" t="s">
        <v>27</v>
      </c>
      <c r="E12" s="35"/>
      <c r="F12" s="11">
        <v>0.49</v>
      </c>
      <c r="G12" s="11">
        <f>ROUND((($K$1/$G$1)-1)*$G$1*F12,2)</f>
        <v>-0.03</v>
      </c>
      <c r="H12" s="36">
        <v>0</v>
      </c>
    </row>
    <row r="13" spans="1:17" ht="15.75" thickBot="1" x14ac:dyDescent="0.3">
      <c r="A13" s="3">
        <v>2</v>
      </c>
      <c r="B13" s="10" t="s">
        <v>0</v>
      </c>
      <c r="C13" s="34"/>
      <c r="D13" s="35" t="s">
        <v>29</v>
      </c>
      <c r="E13" s="37"/>
      <c r="F13" s="11">
        <v>0.49</v>
      </c>
      <c r="G13" s="11">
        <f t="shared" ref="G13:G56" si="0">ROUND((($K$1/$G$1)-1)*$G$1*F13,2)</f>
        <v>-0.03</v>
      </c>
      <c r="H13" s="36">
        <v>0</v>
      </c>
    </row>
    <row r="14" spans="1:17" x14ac:dyDescent="0.25">
      <c r="A14" s="3">
        <v>3</v>
      </c>
      <c r="B14" s="10" t="s">
        <v>0</v>
      </c>
      <c r="C14" s="34"/>
      <c r="D14" s="35" t="s">
        <v>30</v>
      </c>
      <c r="E14" s="37"/>
      <c r="F14" s="11">
        <v>0.49</v>
      </c>
      <c r="G14" s="11">
        <f t="shared" si="0"/>
        <v>-0.03</v>
      </c>
      <c r="H14" s="36">
        <v>0</v>
      </c>
      <c r="J14" s="38" t="s">
        <v>69</v>
      </c>
      <c r="K14" s="39"/>
      <c r="L14" s="39"/>
      <c r="M14" s="39"/>
      <c r="N14" s="39"/>
      <c r="O14" s="39"/>
      <c r="P14" s="39"/>
      <c r="Q14" s="40"/>
    </row>
    <row r="15" spans="1:17" x14ac:dyDescent="0.25">
      <c r="A15" s="3">
        <v>4</v>
      </c>
      <c r="B15" s="10" t="s">
        <v>1</v>
      </c>
      <c r="C15" s="34"/>
      <c r="D15" s="35" t="s">
        <v>27</v>
      </c>
      <c r="E15" s="37"/>
      <c r="F15" s="11">
        <v>0.49</v>
      </c>
      <c r="G15" s="11">
        <f t="shared" si="0"/>
        <v>-0.03</v>
      </c>
      <c r="H15" s="36">
        <v>0</v>
      </c>
      <c r="J15" s="41" t="s">
        <v>70</v>
      </c>
      <c r="K15" s="42"/>
      <c r="L15" s="42"/>
      <c r="M15" s="42"/>
      <c r="N15" s="42"/>
      <c r="O15" s="42"/>
      <c r="P15" s="42"/>
      <c r="Q15" s="43"/>
    </row>
    <row r="16" spans="1:17" x14ac:dyDescent="0.25">
      <c r="A16" s="3">
        <v>5</v>
      </c>
      <c r="B16" s="10" t="s">
        <v>1</v>
      </c>
      <c r="C16" s="34"/>
      <c r="D16" s="35" t="s">
        <v>29</v>
      </c>
      <c r="E16" s="37"/>
      <c r="F16" s="11">
        <v>0.49</v>
      </c>
      <c r="G16" s="11">
        <f t="shared" si="0"/>
        <v>-0.03</v>
      </c>
      <c r="H16" s="36">
        <v>0</v>
      </c>
      <c r="J16" s="44" t="s">
        <v>71</v>
      </c>
      <c r="Q16" s="45"/>
    </row>
    <row r="17" spans="1:17" ht="15.75" thickBot="1" x14ac:dyDescent="0.3">
      <c r="A17" s="3">
        <v>6</v>
      </c>
      <c r="B17" s="10" t="s">
        <v>1</v>
      </c>
      <c r="C17" s="34"/>
      <c r="D17" s="35" t="s">
        <v>30</v>
      </c>
      <c r="E17" s="37"/>
      <c r="F17" s="11">
        <v>0.49</v>
      </c>
      <c r="G17" s="11">
        <f t="shared" si="0"/>
        <v>-0.03</v>
      </c>
      <c r="H17" s="36">
        <v>0</v>
      </c>
      <c r="J17" s="46" t="s">
        <v>72</v>
      </c>
      <c r="K17" s="47"/>
      <c r="L17" s="47"/>
      <c r="M17" s="47"/>
      <c r="N17" s="47"/>
      <c r="O17" s="47"/>
      <c r="P17" s="47"/>
      <c r="Q17" s="48"/>
    </row>
    <row r="18" spans="1:17" x14ac:dyDescent="0.25">
      <c r="A18" s="3">
        <v>7</v>
      </c>
      <c r="B18" s="10" t="s">
        <v>2</v>
      </c>
      <c r="C18" s="34"/>
      <c r="D18" s="35" t="s">
        <v>29</v>
      </c>
      <c r="E18" s="37"/>
      <c r="F18" s="11">
        <v>0.49</v>
      </c>
      <c r="G18" s="11">
        <f t="shared" si="0"/>
        <v>-0.03</v>
      </c>
      <c r="H18" s="36">
        <v>0</v>
      </c>
    </row>
    <row r="19" spans="1:17" x14ac:dyDescent="0.25">
      <c r="A19" s="3">
        <v>8</v>
      </c>
      <c r="B19" s="9" t="s">
        <v>3</v>
      </c>
      <c r="C19" s="5"/>
      <c r="D19" s="35" t="s">
        <v>27</v>
      </c>
      <c r="E19" s="37"/>
      <c r="F19" s="11">
        <v>0.49</v>
      </c>
      <c r="G19" s="11">
        <f t="shared" si="0"/>
        <v>-0.03</v>
      </c>
      <c r="H19" s="36">
        <v>0</v>
      </c>
    </row>
    <row r="20" spans="1:17" x14ac:dyDescent="0.25">
      <c r="A20" s="3">
        <v>9</v>
      </c>
      <c r="B20" s="9" t="s">
        <v>3</v>
      </c>
      <c r="C20" s="5"/>
      <c r="D20" s="35" t="s">
        <v>29</v>
      </c>
      <c r="E20" s="37"/>
      <c r="F20" s="11">
        <v>0.49</v>
      </c>
      <c r="G20" s="11">
        <f t="shared" si="0"/>
        <v>-0.03</v>
      </c>
      <c r="H20" s="36">
        <v>0</v>
      </c>
    </row>
    <row r="21" spans="1:17" x14ac:dyDescent="0.25">
      <c r="A21" s="3">
        <v>10</v>
      </c>
      <c r="B21" s="9" t="s">
        <v>4</v>
      </c>
      <c r="C21" s="5"/>
      <c r="D21" s="35" t="s">
        <v>27</v>
      </c>
      <c r="E21" s="37"/>
      <c r="F21" s="11">
        <v>0.49</v>
      </c>
      <c r="G21" s="11">
        <f t="shared" si="0"/>
        <v>-0.03</v>
      </c>
      <c r="H21" s="36">
        <v>0</v>
      </c>
    </row>
    <row r="22" spans="1:17" x14ac:dyDescent="0.25">
      <c r="A22" s="3">
        <v>11</v>
      </c>
      <c r="B22" s="9" t="s">
        <v>4</v>
      </c>
      <c r="C22" s="5"/>
      <c r="D22" s="35" t="s">
        <v>29</v>
      </c>
      <c r="E22" s="37"/>
      <c r="F22" s="11">
        <v>0.49</v>
      </c>
      <c r="G22" s="11">
        <f t="shared" si="0"/>
        <v>-0.03</v>
      </c>
      <c r="H22" s="36">
        <v>0</v>
      </c>
    </row>
    <row r="23" spans="1:17" x14ac:dyDescent="0.25">
      <c r="A23" s="3">
        <v>12</v>
      </c>
      <c r="B23" s="9" t="s">
        <v>5</v>
      </c>
      <c r="C23" s="5"/>
      <c r="D23" s="35" t="s">
        <v>29</v>
      </c>
      <c r="E23" s="37"/>
      <c r="F23" s="11">
        <v>0.49</v>
      </c>
      <c r="G23" s="11">
        <f t="shared" si="0"/>
        <v>-0.03</v>
      </c>
      <c r="H23" s="36">
        <v>0</v>
      </c>
    </row>
    <row r="24" spans="1:17" x14ac:dyDescent="0.25">
      <c r="A24" s="3">
        <v>13</v>
      </c>
      <c r="B24" s="9" t="s">
        <v>6</v>
      </c>
      <c r="C24" s="5"/>
      <c r="D24" s="35" t="s">
        <v>29</v>
      </c>
      <c r="E24" s="37"/>
      <c r="F24" s="11">
        <v>0.49</v>
      </c>
      <c r="G24" s="11">
        <f t="shared" si="0"/>
        <v>-0.03</v>
      </c>
      <c r="H24" s="36">
        <v>0</v>
      </c>
    </row>
    <row r="25" spans="1:17" x14ac:dyDescent="0.25">
      <c r="A25" s="3">
        <v>14</v>
      </c>
      <c r="B25" s="9" t="s">
        <v>7</v>
      </c>
      <c r="C25" s="5"/>
      <c r="D25" s="35" t="s">
        <v>27</v>
      </c>
      <c r="E25" s="37"/>
      <c r="F25" s="11">
        <v>0.49</v>
      </c>
      <c r="G25" s="11">
        <f t="shared" si="0"/>
        <v>-0.03</v>
      </c>
      <c r="H25" s="36">
        <v>0</v>
      </c>
    </row>
    <row r="26" spans="1:17" x14ac:dyDescent="0.25">
      <c r="A26" s="3">
        <v>15</v>
      </c>
      <c r="B26" s="9" t="s">
        <v>7</v>
      </c>
      <c r="C26" s="5"/>
      <c r="D26" s="35" t="s">
        <v>29</v>
      </c>
      <c r="E26" s="37"/>
      <c r="F26" s="11">
        <v>0.49</v>
      </c>
      <c r="G26" s="11">
        <f t="shared" si="0"/>
        <v>-0.03</v>
      </c>
      <c r="H26" s="36">
        <v>0</v>
      </c>
    </row>
    <row r="27" spans="1:17" x14ac:dyDescent="0.25">
      <c r="A27" s="3">
        <v>16</v>
      </c>
      <c r="B27" s="9" t="s">
        <v>8</v>
      </c>
      <c r="C27" s="5"/>
      <c r="D27" s="35" t="s">
        <v>27</v>
      </c>
      <c r="E27" s="37"/>
      <c r="F27" s="11">
        <v>0.49</v>
      </c>
      <c r="G27" s="11">
        <f t="shared" si="0"/>
        <v>-0.03</v>
      </c>
      <c r="H27" s="36">
        <v>0</v>
      </c>
    </row>
    <row r="28" spans="1:17" x14ac:dyDescent="0.25">
      <c r="A28" s="3">
        <v>17</v>
      </c>
      <c r="B28" s="9" t="s">
        <v>8</v>
      </c>
      <c r="C28" s="5"/>
      <c r="D28" s="35" t="s">
        <v>29</v>
      </c>
      <c r="E28" s="37"/>
      <c r="F28" s="11">
        <v>0.49</v>
      </c>
      <c r="G28" s="11">
        <f t="shared" si="0"/>
        <v>-0.03</v>
      </c>
      <c r="H28" s="36">
        <v>0</v>
      </c>
    </row>
    <row r="29" spans="1:17" x14ac:dyDescent="0.25">
      <c r="A29" s="3">
        <v>18</v>
      </c>
      <c r="B29" s="9" t="s">
        <v>9</v>
      </c>
      <c r="C29" s="5"/>
      <c r="D29" s="35" t="s">
        <v>27</v>
      </c>
      <c r="E29" s="37"/>
      <c r="F29" s="11">
        <v>0.49</v>
      </c>
      <c r="G29" s="11">
        <f t="shared" si="0"/>
        <v>-0.03</v>
      </c>
      <c r="H29" s="36">
        <v>0</v>
      </c>
    </row>
    <row r="30" spans="1:17" x14ac:dyDescent="0.25">
      <c r="A30" s="3">
        <v>19</v>
      </c>
      <c r="B30" s="9" t="s">
        <v>9</v>
      </c>
      <c r="C30" s="5"/>
      <c r="D30" s="35" t="s">
        <v>29</v>
      </c>
      <c r="E30" s="37"/>
      <c r="F30" s="11">
        <v>0.49</v>
      </c>
      <c r="G30" s="11">
        <f t="shared" si="0"/>
        <v>-0.03</v>
      </c>
      <c r="H30" s="36">
        <v>0</v>
      </c>
    </row>
    <row r="31" spans="1:17" x14ac:dyDescent="0.25">
      <c r="A31" s="3">
        <v>20</v>
      </c>
      <c r="B31" s="9" t="s">
        <v>10</v>
      </c>
      <c r="C31" s="5"/>
      <c r="D31" s="35" t="s">
        <v>27</v>
      </c>
      <c r="E31" s="37"/>
      <c r="F31" s="11">
        <v>0.49</v>
      </c>
      <c r="G31" s="11">
        <f t="shared" si="0"/>
        <v>-0.03</v>
      </c>
      <c r="H31" s="36">
        <v>0</v>
      </c>
    </row>
    <row r="32" spans="1:17" x14ac:dyDescent="0.25">
      <c r="A32" s="3">
        <v>21</v>
      </c>
      <c r="B32" s="9" t="s">
        <v>10</v>
      </c>
      <c r="C32" s="5"/>
      <c r="D32" s="35" t="s">
        <v>29</v>
      </c>
      <c r="E32" s="37"/>
      <c r="F32" s="11">
        <v>0.49</v>
      </c>
      <c r="G32" s="11">
        <f t="shared" si="0"/>
        <v>-0.03</v>
      </c>
      <c r="H32" s="36">
        <v>0</v>
      </c>
    </row>
    <row r="33" spans="1:8" x14ac:dyDescent="0.25">
      <c r="A33" s="3">
        <v>22</v>
      </c>
      <c r="B33" s="9" t="s">
        <v>31</v>
      </c>
      <c r="C33" s="5"/>
      <c r="D33" s="35" t="s">
        <v>27</v>
      </c>
      <c r="E33" s="37"/>
      <c r="F33" s="11">
        <v>0.49</v>
      </c>
      <c r="G33" s="11">
        <f t="shared" si="0"/>
        <v>-0.03</v>
      </c>
      <c r="H33" s="36">
        <v>0</v>
      </c>
    </row>
    <row r="34" spans="1:8" x14ac:dyDescent="0.25">
      <c r="A34" s="3">
        <v>23</v>
      </c>
      <c r="B34" s="9" t="s">
        <v>31</v>
      </c>
      <c r="C34" s="5"/>
      <c r="D34" s="35" t="s">
        <v>29</v>
      </c>
      <c r="E34" s="37"/>
      <c r="F34" s="11">
        <v>0.49</v>
      </c>
      <c r="G34" s="11">
        <f t="shared" si="0"/>
        <v>-0.03</v>
      </c>
      <c r="H34" s="36">
        <v>0</v>
      </c>
    </row>
    <row r="35" spans="1:8" x14ac:dyDescent="0.25">
      <c r="A35" s="3">
        <v>24</v>
      </c>
      <c r="B35" s="9" t="s">
        <v>11</v>
      </c>
      <c r="C35" s="5"/>
      <c r="D35" s="35" t="s">
        <v>27</v>
      </c>
      <c r="E35" s="37"/>
      <c r="F35" s="11">
        <v>0.49</v>
      </c>
      <c r="G35" s="11">
        <f t="shared" si="0"/>
        <v>-0.03</v>
      </c>
      <c r="H35" s="36">
        <v>0</v>
      </c>
    </row>
    <row r="36" spans="1:8" x14ac:dyDescent="0.25">
      <c r="A36" s="3">
        <v>25</v>
      </c>
      <c r="B36" s="9" t="s">
        <v>11</v>
      </c>
      <c r="C36" s="5"/>
      <c r="D36" s="35" t="s">
        <v>29</v>
      </c>
      <c r="E36" s="37"/>
      <c r="F36" s="11">
        <v>0.49</v>
      </c>
      <c r="G36" s="11">
        <f t="shared" si="0"/>
        <v>-0.03</v>
      </c>
      <c r="H36" s="36">
        <v>0</v>
      </c>
    </row>
    <row r="37" spans="1:8" x14ac:dyDescent="0.25">
      <c r="A37" s="3">
        <v>26</v>
      </c>
      <c r="B37" s="9" t="s">
        <v>32</v>
      </c>
      <c r="C37" s="5"/>
      <c r="D37" s="35" t="s">
        <v>27</v>
      </c>
      <c r="E37" s="37"/>
      <c r="F37" s="11">
        <v>0.49</v>
      </c>
      <c r="G37" s="11">
        <f t="shared" si="0"/>
        <v>-0.03</v>
      </c>
      <c r="H37" s="36">
        <v>0</v>
      </c>
    </row>
    <row r="38" spans="1:8" x14ac:dyDescent="0.25">
      <c r="A38" s="3">
        <v>27</v>
      </c>
      <c r="B38" s="9" t="s">
        <v>32</v>
      </c>
      <c r="C38" s="5"/>
      <c r="D38" s="35" t="s">
        <v>29</v>
      </c>
      <c r="E38" s="37"/>
      <c r="F38" s="11">
        <v>0.49</v>
      </c>
      <c r="G38" s="11">
        <f t="shared" si="0"/>
        <v>-0.03</v>
      </c>
      <c r="H38" s="36">
        <v>0</v>
      </c>
    </row>
    <row r="39" spans="1:8" x14ac:dyDescent="0.25">
      <c r="A39" s="3">
        <v>28</v>
      </c>
      <c r="B39" s="10" t="s">
        <v>12</v>
      </c>
      <c r="C39" s="34"/>
      <c r="D39" s="35" t="s">
        <v>27</v>
      </c>
      <c r="E39" s="37"/>
      <c r="F39" s="11">
        <v>0.49</v>
      </c>
      <c r="G39" s="11">
        <f t="shared" si="0"/>
        <v>-0.03</v>
      </c>
      <c r="H39" s="36">
        <v>0</v>
      </c>
    </row>
    <row r="40" spans="1:8" x14ac:dyDescent="0.25">
      <c r="A40" s="3">
        <v>29</v>
      </c>
      <c r="B40" s="10" t="s">
        <v>12</v>
      </c>
      <c r="C40" s="34"/>
      <c r="D40" s="35" t="s">
        <v>29</v>
      </c>
      <c r="E40" s="37"/>
      <c r="F40" s="11">
        <v>0.49</v>
      </c>
      <c r="G40" s="11">
        <f t="shared" si="0"/>
        <v>-0.03</v>
      </c>
      <c r="H40" s="36">
        <v>0</v>
      </c>
    </row>
    <row r="41" spans="1:8" x14ac:dyDescent="0.25">
      <c r="A41" s="3">
        <v>30</v>
      </c>
      <c r="B41" s="10" t="s">
        <v>13</v>
      </c>
      <c r="C41" s="34"/>
      <c r="D41" s="35" t="s">
        <v>29</v>
      </c>
      <c r="E41" s="37"/>
      <c r="F41" s="11">
        <v>0.49</v>
      </c>
      <c r="G41" s="11">
        <f t="shared" si="0"/>
        <v>-0.03</v>
      </c>
      <c r="H41" s="36">
        <v>0</v>
      </c>
    </row>
    <row r="42" spans="1:8" x14ac:dyDescent="0.25">
      <c r="A42" s="3">
        <v>31</v>
      </c>
      <c r="B42" s="9" t="s">
        <v>14</v>
      </c>
      <c r="C42" s="5"/>
      <c r="D42" s="35" t="s">
        <v>27</v>
      </c>
      <c r="E42" s="37"/>
      <c r="F42" s="11">
        <v>0.49</v>
      </c>
      <c r="G42" s="11">
        <f t="shared" si="0"/>
        <v>-0.03</v>
      </c>
      <c r="H42" s="36">
        <v>0</v>
      </c>
    </row>
    <row r="43" spans="1:8" x14ac:dyDescent="0.25">
      <c r="A43" s="3">
        <v>32</v>
      </c>
      <c r="B43" s="9" t="s">
        <v>14</v>
      </c>
      <c r="C43" s="5"/>
      <c r="D43" s="35" t="s">
        <v>29</v>
      </c>
      <c r="E43" s="37"/>
      <c r="F43" s="11">
        <v>0.49</v>
      </c>
      <c r="G43" s="11">
        <f t="shared" si="0"/>
        <v>-0.03</v>
      </c>
      <c r="H43" s="36">
        <v>0</v>
      </c>
    </row>
    <row r="44" spans="1:8" x14ac:dyDescent="0.25">
      <c r="A44" s="3">
        <v>33</v>
      </c>
      <c r="B44" s="9" t="s">
        <v>15</v>
      </c>
      <c r="C44" s="5"/>
      <c r="D44" s="35" t="s">
        <v>29</v>
      </c>
      <c r="E44" s="37"/>
      <c r="F44" s="11">
        <v>0.49</v>
      </c>
      <c r="G44" s="11">
        <f t="shared" si="0"/>
        <v>-0.03</v>
      </c>
      <c r="H44" s="36">
        <v>0</v>
      </c>
    </row>
    <row r="45" spans="1:8" x14ac:dyDescent="0.25">
      <c r="A45" s="3">
        <v>34</v>
      </c>
      <c r="B45" s="10" t="s">
        <v>33</v>
      </c>
      <c r="C45" s="34"/>
      <c r="D45" s="35" t="s">
        <v>30</v>
      </c>
      <c r="E45" s="37"/>
      <c r="F45" s="11">
        <v>0.49</v>
      </c>
      <c r="G45" s="11">
        <f t="shared" si="0"/>
        <v>-0.03</v>
      </c>
      <c r="H45" s="36">
        <v>0</v>
      </c>
    </row>
    <row r="46" spans="1:8" x14ac:dyDescent="0.25">
      <c r="A46" s="3">
        <v>35</v>
      </c>
      <c r="B46" s="9" t="s">
        <v>34</v>
      </c>
      <c r="C46" s="5"/>
      <c r="D46" s="35" t="s">
        <v>27</v>
      </c>
      <c r="E46" s="37"/>
      <c r="F46" s="11">
        <v>0.49</v>
      </c>
      <c r="G46" s="11">
        <f t="shared" si="0"/>
        <v>-0.03</v>
      </c>
      <c r="H46" s="36">
        <v>0</v>
      </c>
    </row>
    <row r="47" spans="1:8" x14ac:dyDescent="0.25">
      <c r="A47" s="3">
        <v>36</v>
      </c>
      <c r="B47" s="9" t="s">
        <v>34</v>
      </c>
      <c r="C47" s="5"/>
      <c r="D47" s="35" t="s">
        <v>29</v>
      </c>
      <c r="E47" s="37"/>
      <c r="F47" s="11">
        <v>0.49</v>
      </c>
      <c r="G47" s="11">
        <f t="shared" si="0"/>
        <v>-0.03</v>
      </c>
      <c r="H47" s="36">
        <v>0</v>
      </c>
    </row>
    <row r="48" spans="1:8" x14ac:dyDescent="0.25">
      <c r="A48" s="3">
        <v>37</v>
      </c>
      <c r="B48" s="9" t="s">
        <v>35</v>
      </c>
      <c r="C48" s="8"/>
      <c r="D48" s="49" t="s">
        <v>29</v>
      </c>
      <c r="E48" s="50"/>
      <c r="F48" s="11">
        <v>0.49</v>
      </c>
      <c r="G48" s="11">
        <f t="shared" si="0"/>
        <v>-0.03</v>
      </c>
      <c r="H48" s="36">
        <v>0</v>
      </c>
    </row>
    <row r="49" spans="1:8" x14ac:dyDescent="0.25">
      <c r="A49" s="3">
        <v>38</v>
      </c>
      <c r="B49" s="10" t="s">
        <v>22</v>
      </c>
      <c r="C49" s="5"/>
      <c r="D49" s="35" t="s">
        <v>36</v>
      </c>
      <c r="E49" s="37"/>
      <c r="F49" s="11">
        <v>0.49</v>
      </c>
      <c r="G49" s="11">
        <f t="shared" si="0"/>
        <v>-0.03</v>
      </c>
      <c r="H49" s="36">
        <v>0</v>
      </c>
    </row>
    <row r="50" spans="1:8" x14ac:dyDescent="0.25">
      <c r="A50" s="3">
        <v>39</v>
      </c>
      <c r="B50" s="10" t="s">
        <v>18</v>
      </c>
      <c r="C50" s="34"/>
      <c r="D50" s="35" t="s">
        <v>29</v>
      </c>
      <c r="E50" s="37"/>
      <c r="F50" s="11">
        <v>0.49</v>
      </c>
      <c r="G50" s="11">
        <f t="shared" si="0"/>
        <v>-0.03</v>
      </c>
      <c r="H50" s="36">
        <v>0</v>
      </c>
    </row>
    <row r="51" spans="1:8" x14ac:dyDescent="0.25">
      <c r="A51" s="3">
        <v>40</v>
      </c>
      <c r="B51" s="9" t="s">
        <v>19</v>
      </c>
      <c r="C51" s="5"/>
      <c r="D51" s="35" t="s">
        <v>29</v>
      </c>
      <c r="E51" s="37"/>
      <c r="F51" s="11">
        <v>0.49</v>
      </c>
      <c r="G51" s="11">
        <f t="shared" si="0"/>
        <v>-0.03</v>
      </c>
      <c r="H51" s="36">
        <v>0</v>
      </c>
    </row>
    <row r="52" spans="1:8" x14ac:dyDescent="0.25">
      <c r="A52" s="3">
        <v>41</v>
      </c>
      <c r="B52" s="10" t="s">
        <v>20</v>
      </c>
      <c r="C52" s="34"/>
      <c r="D52" s="35" t="s">
        <v>29</v>
      </c>
      <c r="E52" s="37"/>
      <c r="F52" s="11">
        <v>0.49</v>
      </c>
      <c r="G52" s="11">
        <f t="shared" si="0"/>
        <v>-0.03</v>
      </c>
      <c r="H52" s="36">
        <v>0</v>
      </c>
    </row>
    <row r="53" spans="1:8" x14ac:dyDescent="0.25">
      <c r="A53" s="3">
        <v>42</v>
      </c>
      <c r="B53" s="10" t="s">
        <v>16</v>
      </c>
      <c r="C53" s="5"/>
      <c r="D53" s="35" t="s">
        <v>29</v>
      </c>
      <c r="E53" s="37"/>
      <c r="F53" s="11">
        <v>0.49</v>
      </c>
      <c r="G53" s="11">
        <f t="shared" si="0"/>
        <v>-0.03</v>
      </c>
      <c r="H53" s="36">
        <v>0</v>
      </c>
    </row>
    <row r="54" spans="1:8" x14ac:dyDescent="0.25">
      <c r="A54" s="3">
        <v>43</v>
      </c>
      <c r="B54" s="10" t="s">
        <v>17</v>
      </c>
      <c r="C54" s="34"/>
      <c r="D54" s="35" t="s">
        <v>27</v>
      </c>
      <c r="E54" s="37"/>
      <c r="F54" s="11">
        <v>0.49</v>
      </c>
      <c r="G54" s="11">
        <f t="shared" si="0"/>
        <v>-0.03</v>
      </c>
      <c r="H54" s="36">
        <v>1</v>
      </c>
    </row>
    <row r="55" spans="1:8" x14ac:dyDescent="0.25">
      <c r="A55" s="3">
        <v>44</v>
      </c>
      <c r="B55" s="10" t="s">
        <v>17</v>
      </c>
      <c r="C55" s="34"/>
      <c r="D55" s="35" t="s">
        <v>29</v>
      </c>
      <c r="E55" s="37"/>
      <c r="F55" s="11">
        <v>0.49</v>
      </c>
      <c r="G55" s="11">
        <f t="shared" si="0"/>
        <v>-0.03</v>
      </c>
      <c r="H55" s="36">
        <v>0</v>
      </c>
    </row>
    <row r="56" spans="1:8" x14ac:dyDescent="0.25">
      <c r="A56" s="3">
        <v>45</v>
      </c>
      <c r="B56" s="35" t="s">
        <v>21</v>
      </c>
      <c r="C56" s="34"/>
      <c r="D56" s="51" t="s">
        <v>29</v>
      </c>
      <c r="E56" s="37"/>
      <c r="F56" s="11">
        <v>0.49</v>
      </c>
      <c r="G56" s="11">
        <f t="shared" si="0"/>
        <v>-0.03</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217</v>
      </c>
      <c r="H1" s="7" t="s">
        <v>218</v>
      </c>
      <c r="I1" s="7" t="s">
        <v>219</v>
      </c>
      <c r="J1" s="7" t="s">
        <v>220</v>
      </c>
      <c r="K1" s="7" t="s">
        <v>220</v>
      </c>
      <c r="L1" s="7" t="s">
        <v>220</v>
      </c>
      <c r="M1" s="7" t="s">
        <v>220</v>
      </c>
      <c r="N1" s="7" t="s">
        <v>220</v>
      </c>
      <c r="O1" s="7" t="s">
        <v>221</v>
      </c>
      <c r="P1" s="7" t="s">
        <v>221</v>
      </c>
      <c r="Q1" s="7" t="s">
        <v>222</v>
      </c>
      <c r="R1" s="7" t="s">
        <v>223</v>
      </c>
      <c r="S1" s="7" t="s">
        <v>224</v>
      </c>
      <c r="T1" s="7" t="s">
        <v>225</v>
      </c>
      <c r="U1" s="7" t="s">
        <v>226</v>
      </c>
      <c r="V1" s="7" t="s">
        <v>227</v>
      </c>
      <c r="W1" s="7" t="s">
        <v>228</v>
      </c>
      <c r="X1" s="7" t="s">
        <v>228</v>
      </c>
      <c r="Y1" s="7" t="s">
        <v>229</v>
      </c>
      <c r="Z1" s="7" t="s">
        <v>229</v>
      </c>
      <c r="AA1" s="7" t="s">
        <v>229</v>
      </c>
      <c r="AB1" s="7" t="s">
        <v>229</v>
      </c>
      <c r="AC1" s="7" t="s">
        <v>229</v>
      </c>
      <c r="AD1" s="7" t="s">
        <v>230</v>
      </c>
      <c r="AE1" s="7" t="s">
        <v>231</v>
      </c>
      <c r="AF1" s="7" t="s">
        <v>232</v>
      </c>
      <c r="AG1" s="7" t="s">
        <v>232</v>
      </c>
      <c r="AH1" s="7" t="s">
        <v>232</v>
      </c>
      <c r="AI1" s="7" t="s">
        <v>232</v>
      </c>
      <c r="AJ1" s="7" t="s">
        <v>233</v>
      </c>
      <c r="AK1" s="7" t="s">
        <v>233</v>
      </c>
      <c r="AL1" s="7" t="s">
        <v>234</v>
      </c>
      <c r="AM1" s="7" t="s">
        <v>235</v>
      </c>
      <c r="AN1" s="7" t="s">
        <v>235</v>
      </c>
      <c r="AO1" s="7" t="s">
        <v>235</v>
      </c>
      <c r="AP1" s="7" t="s">
        <v>235</v>
      </c>
      <c r="AQ1" s="7" t="s">
        <v>235</v>
      </c>
      <c r="AR1" s="7" t="s">
        <v>236</v>
      </c>
      <c r="AS1" s="7" t="s">
        <v>237</v>
      </c>
      <c r="AT1" s="7" t="s">
        <v>237</v>
      </c>
      <c r="AU1" s="7" t="s">
        <v>238</v>
      </c>
      <c r="AV1" s="7" t="s">
        <v>238</v>
      </c>
      <c r="AW1" s="7" t="s">
        <v>239</v>
      </c>
      <c r="AX1" s="7" t="s">
        <v>240</v>
      </c>
      <c r="AY1" s="7" t="s">
        <v>241</v>
      </c>
    </row>
    <row r="2" spans="1:51" ht="63" customHeight="1" x14ac:dyDescent="0.2">
      <c r="A2" s="52"/>
      <c r="B2" s="52"/>
      <c r="C2" s="52"/>
      <c r="D2" s="53"/>
      <c r="E2" s="88" t="s">
        <v>38</v>
      </c>
      <c r="F2" s="88"/>
      <c r="G2" s="54" t="s">
        <v>74</v>
      </c>
      <c r="H2" s="54" t="s">
        <v>75</v>
      </c>
      <c r="I2" s="54" t="s">
        <v>50</v>
      </c>
      <c r="J2" s="54" t="s">
        <v>76</v>
      </c>
      <c r="K2" s="54" t="s">
        <v>77</v>
      </c>
      <c r="L2" s="54" t="s">
        <v>78</v>
      </c>
      <c r="M2" s="54" t="s">
        <v>79</v>
      </c>
      <c r="N2" s="54" t="s">
        <v>80</v>
      </c>
      <c r="O2" s="54" t="s">
        <v>81</v>
      </c>
      <c r="P2" s="54" t="s">
        <v>82</v>
      </c>
      <c r="Q2" s="54" t="s">
        <v>83</v>
      </c>
      <c r="R2" s="54" t="s">
        <v>49</v>
      </c>
      <c r="S2" s="54" t="s">
        <v>84</v>
      </c>
      <c r="T2" s="54" t="s">
        <v>85</v>
      </c>
      <c r="U2" s="54" t="s">
        <v>86</v>
      </c>
      <c r="V2" s="54" t="s">
        <v>87</v>
      </c>
      <c r="W2" s="54" t="s">
        <v>88</v>
      </c>
      <c r="X2" s="54" t="s">
        <v>89</v>
      </c>
      <c r="Y2" s="54" t="s">
        <v>90</v>
      </c>
      <c r="Z2" s="54" t="s">
        <v>91</v>
      </c>
      <c r="AA2" s="54" t="s">
        <v>92</v>
      </c>
      <c r="AB2" s="54" t="s">
        <v>93</v>
      </c>
      <c r="AC2" s="54" t="s">
        <v>94</v>
      </c>
      <c r="AD2" s="54" t="s">
        <v>95</v>
      </c>
      <c r="AE2" s="54" t="s">
        <v>43</v>
      </c>
      <c r="AF2" s="54" t="s">
        <v>96</v>
      </c>
      <c r="AG2" s="54" t="s">
        <v>97</v>
      </c>
      <c r="AH2" s="54" t="s">
        <v>98</v>
      </c>
      <c r="AI2" s="54" t="s">
        <v>99</v>
      </c>
      <c r="AJ2" s="54" t="s">
        <v>100</v>
      </c>
      <c r="AK2" s="54" t="s">
        <v>101</v>
      </c>
      <c r="AL2" s="54" t="s">
        <v>102</v>
      </c>
      <c r="AM2" s="54" t="s">
        <v>103</v>
      </c>
      <c r="AN2" s="54" t="s">
        <v>104</v>
      </c>
      <c r="AO2" s="54" t="s">
        <v>105</v>
      </c>
      <c r="AP2" s="54" t="s">
        <v>106</v>
      </c>
      <c r="AQ2" s="54" t="s">
        <v>107</v>
      </c>
      <c r="AR2" s="54" t="s">
        <v>108</v>
      </c>
      <c r="AS2" s="54" t="s">
        <v>109</v>
      </c>
      <c r="AT2" s="54" t="s">
        <v>110</v>
      </c>
      <c r="AU2" s="54" t="s">
        <v>111</v>
      </c>
      <c r="AV2" s="54" t="s">
        <v>112</v>
      </c>
      <c r="AW2" s="54" t="s">
        <v>113</v>
      </c>
      <c r="AX2" s="54" t="s">
        <v>114</v>
      </c>
      <c r="AY2" s="54" t="s">
        <v>45</v>
      </c>
    </row>
    <row r="3" spans="1:51" ht="15.75" customHeight="1" thickBot="1" x14ac:dyDescent="0.25">
      <c r="A3" s="52"/>
      <c r="B3" s="52"/>
      <c r="C3" s="52"/>
      <c r="D3" s="53"/>
      <c r="E3" s="88" t="s">
        <v>39</v>
      </c>
      <c r="F3" s="88"/>
      <c r="G3" s="55" t="s">
        <v>115</v>
      </c>
      <c r="H3" s="56" t="s">
        <v>116</v>
      </c>
      <c r="I3" s="56" t="s">
        <v>117</v>
      </c>
      <c r="J3" s="56" t="s">
        <v>118</v>
      </c>
      <c r="K3" s="56" t="s">
        <v>118</v>
      </c>
      <c r="L3" s="56" t="s">
        <v>118</v>
      </c>
      <c r="M3" s="56" t="s">
        <v>118</v>
      </c>
      <c r="N3" s="56" t="s">
        <v>118</v>
      </c>
      <c r="O3" s="56" t="s">
        <v>119</v>
      </c>
      <c r="P3" s="56" t="s">
        <v>119</v>
      </c>
      <c r="Q3" s="57" t="s">
        <v>120</v>
      </c>
      <c r="R3" s="57" t="s">
        <v>121</v>
      </c>
      <c r="S3" s="57" t="s">
        <v>122</v>
      </c>
      <c r="T3" s="57" t="s">
        <v>48</v>
      </c>
      <c r="U3" s="56" t="s">
        <v>123</v>
      </c>
      <c r="V3" s="56" t="s">
        <v>124</v>
      </c>
      <c r="W3" s="56" t="s">
        <v>125</v>
      </c>
      <c r="X3" s="56" t="s">
        <v>125</v>
      </c>
      <c r="Y3" s="56" t="s">
        <v>126</v>
      </c>
      <c r="Z3" s="56" t="s">
        <v>126</v>
      </c>
      <c r="AA3" s="56" t="s">
        <v>126</v>
      </c>
      <c r="AB3" s="56" t="s">
        <v>126</v>
      </c>
      <c r="AC3" s="57" t="s">
        <v>126</v>
      </c>
      <c r="AD3" s="56" t="s">
        <v>42</v>
      </c>
      <c r="AE3" s="56" t="s">
        <v>127</v>
      </c>
      <c r="AF3" s="56" t="s">
        <v>40</v>
      </c>
      <c r="AG3" s="56" t="s">
        <v>40</v>
      </c>
      <c r="AH3" s="56" t="s">
        <v>40</v>
      </c>
      <c r="AI3" s="56" t="s">
        <v>40</v>
      </c>
      <c r="AJ3" s="56" t="s">
        <v>128</v>
      </c>
      <c r="AK3" s="56" t="s">
        <v>128</v>
      </c>
      <c r="AL3" s="56" t="s">
        <v>129</v>
      </c>
      <c r="AM3" s="56" t="s">
        <v>130</v>
      </c>
      <c r="AN3" s="56" t="s">
        <v>130</v>
      </c>
      <c r="AO3" s="56" t="s">
        <v>130</v>
      </c>
      <c r="AP3" s="56" t="s">
        <v>130</v>
      </c>
      <c r="AQ3" s="56" t="s">
        <v>130</v>
      </c>
      <c r="AR3" s="56" t="s">
        <v>44</v>
      </c>
      <c r="AS3" s="56" t="s">
        <v>131</v>
      </c>
      <c r="AT3" s="56" t="s">
        <v>131</v>
      </c>
      <c r="AU3" s="56" t="s">
        <v>47</v>
      </c>
      <c r="AV3" s="56" t="s">
        <v>47</v>
      </c>
      <c r="AW3" s="56" t="s">
        <v>41</v>
      </c>
      <c r="AX3" s="56" t="s">
        <v>132</v>
      </c>
      <c r="AY3" s="56" t="s">
        <v>46</v>
      </c>
    </row>
    <row r="4" spans="1:51" s="62" customFormat="1" ht="29.25" customHeight="1" thickBot="1" x14ac:dyDescent="0.3">
      <c r="A4" s="58" t="s">
        <v>23</v>
      </c>
      <c r="B4" s="89" t="s">
        <v>24</v>
      </c>
      <c r="C4" s="90"/>
      <c r="D4" s="91"/>
      <c r="E4" s="59" t="s">
        <v>133</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80" t="s">
        <v>0</v>
      </c>
      <c r="C6" s="81"/>
      <c r="D6" s="82"/>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80" t="s">
        <v>0</v>
      </c>
      <c r="C7" s="81"/>
      <c r="D7" s="82"/>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80" t="s">
        <v>1</v>
      </c>
      <c r="C8" s="81"/>
      <c r="D8" s="82"/>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80" t="s">
        <v>1</v>
      </c>
      <c r="C9" s="81"/>
      <c r="D9" s="82"/>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80" t="s">
        <v>1</v>
      </c>
      <c r="C10" s="81"/>
      <c r="D10" s="82"/>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80" t="s">
        <v>2</v>
      </c>
      <c r="C11" s="81"/>
      <c r="D11" s="82"/>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80" t="s">
        <v>3</v>
      </c>
      <c r="C12" s="81"/>
      <c r="D12" s="82"/>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80" t="s">
        <v>3</v>
      </c>
      <c r="C13" s="81"/>
      <c r="D13" s="82"/>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80" t="s">
        <v>4</v>
      </c>
      <c r="C14" s="81"/>
      <c r="D14" s="82"/>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80" t="s">
        <v>4</v>
      </c>
      <c r="C15" s="81"/>
      <c r="D15" s="82"/>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80" t="s">
        <v>5</v>
      </c>
      <c r="C16" s="81"/>
      <c r="D16" s="82"/>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80" t="s">
        <v>6</v>
      </c>
      <c r="C17" s="81"/>
      <c r="D17" s="82"/>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80" t="s">
        <v>7</v>
      </c>
      <c r="C18" s="81"/>
      <c r="D18" s="82"/>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80" t="s">
        <v>7</v>
      </c>
      <c r="C19" s="81"/>
      <c r="D19" s="82"/>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80" t="s">
        <v>8</v>
      </c>
      <c r="C20" s="81"/>
      <c r="D20" s="82"/>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80" t="s">
        <v>8</v>
      </c>
      <c r="C21" s="81"/>
      <c r="D21" s="82"/>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80" t="s">
        <v>9</v>
      </c>
      <c r="C22" s="81"/>
      <c r="D22" s="82"/>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80" t="s">
        <v>9</v>
      </c>
      <c r="C23" s="81"/>
      <c r="D23" s="82"/>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80" t="s">
        <v>10</v>
      </c>
      <c r="C24" s="81"/>
      <c r="D24" s="82"/>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80" t="s">
        <v>10</v>
      </c>
      <c r="C25" s="81"/>
      <c r="D25" s="82"/>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80" t="s">
        <v>31</v>
      </c>
      <c r="C26" s="81"/>
      <c r="D26" s="82"/>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80" t="s">
        <v>31</v>
      </c>
      <c r="C27" s="81"/>
      <c r="D27" s="82"/>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80" t="s">
        <v>11</v>
      </c>
      <c r="C28" s="81"/>
      <c r="D28" s="82"/>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80" t="s">
        <v>11</v>
      </c>
      <c r="C29" s="81"/>
      <c r="D29" s="82"/>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80" t="s">
        <v>32</v>
      </c>
      <c r="C30" s="81"/>
      <c r="D30" s="82"/>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80" t="s">
        <v>32</v>
      </c>
      <c r="C31" s="81"/>
      <c r="D31" s="82"/>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80" t="s">
        <v>12</v>
      </c>
      <c r="C32" s="81"/>
      <c r="D32" s="82"/>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80" t="s">
        <v>12</v>
      </c>
      <c r="C33" s="81"/>
      <c r="D33" s="82"/>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80" t="s">
        <v>13</v>
      </c>
      <c r="C34" s="81"/>
      <c r="D34" s="82"/>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80" t="s">
        <v>14</v>
      </c>
      <c r="C35" s="81"/>
      <c r="D35" s="82"/>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80" t="s">
        <v>14</v>
      </c>
      <c r="C36" s="81"/>
      <c r="D36" s="82"/>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80" t="s">
        <v>15</v>
      </c>
      <c r="C37" s="81"/>
      <c r="D37" s="82"/>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80" t="s">
        <v>33</v>
      </c>
      <c r="C38" s="81"/>
      <c r="D38" s="82"/>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80" t="s">
        <v>34</v>
      </c>
      <c r="C39" s="81"/>
      <c r="D39" s="82"/>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80" t="s">
        <v>34</v>
      </c>
      <c r="C40" s="81"/>
      <c r="D40" s="82"/>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80" t="s">
        <v>35</v>
      </c>
      <c r="C41" s="81"/>
      <c r="D41" s="82"/>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80" t="s">
        <v>22</v>
      </c>
      <c r="C42" s="81"/>
      <c r="D42" s="82"/>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80" t="s">
        <v>18</v>
      </c>
      <c r="C43" s="81"/>
      <c r="D43" s="82"/>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80" t="s">
        <v>19</v>
      </c>
      <c r="C44" s="81"/>
      <c r="D44" s="82"/>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80" t="s">
        <v>20</v>
      </c>
      <c r="C45" s="81"/>
      <c r="D45" s="82"/>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80" t="s">
        <v>16</v>
      </c>
      <c r="C46" s="81"/>
      <c r="D46" s="82"/>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80" t="s">
        <v>17</v>
      </c>
      <c r="C47" s="81"/>
      <c r="D47" s="82"/>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33.47</v>
      </c>
      <c r="K47" s="12">
        <f>IF('Pick Up 2024 Base'!K47="","",('Pick Up 2024 Base'!K47+'Sheet1 '!$G54)*'Sheet1 '!$H54)</f>
        <v>47.72</v>
      </c>
      <c r="L47" s="12">
        <f>IF('Pick Up 2024 Base'!L47="","",('Pick Up 2024 Base'!L47+'Sheet1 '!$G54)*'Sheet1 '!$H54)</f>
        <v>44.92</v>
      </c>
      <c r="M47" s="12">
        <f>IF('Pick Up 2024 Base'!M47="","",('Pick Up 2024 Base'!M47+'Sheet1 '!$G54)*'Sheet1 '!$H54)</f>
        <v>41.47</v>
      </c>
      <c r="N47" s="12">
        <f>IF('Pick Up 2024 Base'!N47="","",('Pick Up 2024 Base'!N47+'Sheet1 '!$G54)*'Sheet1 '!$H54)</f>
        <v>38.22</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31.97</v>
      </c>
      <c r="T47" s="12" t="str">
        <f>IF('Pick Up 2024 Base'!T47="","",('Pick Up 2024 Base'!T47+'Sheet1 '!$G54)*'Sheet1 '!$H54)</f>
        <v/>
      </c>
      <c r="U47" s="12">
        <f>IF('Pick Up 2024 Base'!U47="","",('Pick Up 2024 Base'!U47+'Sheet1 '!$G54)*'Sheet1 '!$H54)</f>
        <v>17.97</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37.119999999999997</v>
      </c>
      <c r="AA47" s="12">
        <f>IF('Pick Up 2024 Base'!AA47="","",('Pick Up 2024 Base'!AA47+'Sheet1 '!$G54)*'Sheet1 '!$H54)</f>
        <v>37.42</v>
      </c>
      <c r="AB47" s="12" t="str">
        <f>IF('Pick Up 2024 Base'!AB47="","",('Pick Up 2024 Base'!AB47+'Sheet1 '!$G54)*'Sheet1 '!$H54)</f>
        <v/>
      </c>
      <c r="AC47" s="12" t="str">
        <f>IF('Pick Up 2024 Base'!AC47="","",('Pick Up 2024 Base'!AC47+'Sheet1 '!$G54)*'Sheet1 '!$H54)</f>
        <v/>
      </c>
      <c r="AD47" s="12">
        <f>IF('Pick Up 2024 Base'!AD47="","",('Pick Up 2024 Base'!AD47+'Sheet1 '!$G54)*'Sheet1 '!$H54)</f>
        <v>14.870000000000001</v>
      </c>
      <c r="AE47" s="12">
        <f>IF('Pick Up 2024 Base'!AE47="","",('Pick Up 2024 Base'!AE47+'Sheet1 '!$G54)*'Sheet1 '!$H54)</f>
        <v>15.47</v>
      </c>
      <c r="AF47" s="12">
        <f>IF('Pick Up 2024 Base'!AF47="","",('Pick Up 2024 Base'!AF47+'Sheet1 '!$G54)*'Sheet1 '!$H54)</f>
        <v>19.97</v>
      </c>
      <c r="AG47" s="12">
        <f>IF('Pick Up 2024 Base'!AG47="","",('Pick Up 2024 Base'!AG47+'Sheet1 '!$G54)*'Sheet1 '!$H54)</f>
        <v>17.97</v>
      </c>
      <c r="AH47" s="12" t="str">
        <f>IF('Pick Up 2024 Base'!AH47="","",('Pick Up 2024 Base'!AH47+'Sheet1 '!$G54)*'Sheet1 '!$H54)</f>
        <v/>
      </c>
      <c r="AI47" s="12">
        <f>IF('Pick Up 2024 Base'!AI47="","",('Pick Up 2024 Base'!AI47+'Sheet1 '!$G54)*'Sheet1 '!$H54)</f>
        <v>18.97</v>
      </c>
      <c r="AJ47" s="12">
        <f>IF('Pick Up 2024 Base'!AJ47="","",('Pick Up 2024 Base'!AJ47+'Sheet1 '!$G54)*'Sheet1 '!$H54)</f>
        <v>21.97</v>
      </c>
      <c r="AK47" s="12">
        <f>IF('Pick Up 2024 Base'!AK47="","",('Pick Up 2024 Base'!AK47+'Sheet1 '!$G54)*'Sheet1 '!$H54)</f>
        <v>19.97</v>
      </c>
      <c r="AL47" s="12">
        <f>IF('Pick Up 2024 Base'!AL47="","",('Pick Up 2024 Base'!AL47+'Sheet1 '!$G54)*'Sheet1 '!$H54)</f>
        <v>17.47</v>
      </c>
      <c r="AM47" s="12">
        <f>IF('Pick Up 2024 Base'!AM47="","",('Pick Up 2024 Base'!AM47+'Sheet1 '!$G54)*'Sheet1 '!$H54)</f>
        <v>16.869999999999997</v>
      </c>
      <c r="AN47" s="12">
        <f>IF('Pick Up 2024 Base'!AN47="","",('Pick Up 2024 Base'!AN47+'Sheet1 '!$G54)*'Sheet1 '!$H54)</f>
        <v>19.97</v>
      </c>
      <c r="AO47" s="12">
        <f>IF('Pick Up 2024 Base'!AO47="","",('Pick Up 2024 Base'!AO47+'Sheet1 '!$G54)*'Sheet1 '!$H54)</f>
        <v>20.97</v>
      </c>
      <c r="AP47" s="12">
        <f>IF('Pick Up 2024 Base'!AP47="","",('Pick Up 2024 Base'!AP47+'Sheet1 '!$G54)*'Sheet1 '!$H54)</f>
        <v>22.97</v>
      </c>
      <c r="AQ47" s="12" t="str">
        <f>IF('Pick Up 2024 Base'!AQ47="","",('Pick Up 2024 Base'!AQ47+'Sheet1 '!$G54)*'Sheet1 '!$H54)</f>
        <v/>
      </c>
      <c r="AR47" s="12">
        <f>IF('Pick Up 2024 Base'!AR47="","",('Pick Up 2024 Base'!AR47+'Sheet1 '!$G54)*'Sheet1 '!$H54)</f>
        <v>13.97</v>
      </c>
      <c r="AS47" s="12">
        <f>IF('Pick Up 2024 Base'!AS47="","",('Pick Up 2024 Base'!AS47+'Sheet1 '!$G54)*'Sheet1 '!$H54)</f>
        <v>19.47</v>
      </c>
      <c r="AT47" s="12">
        <f>IF('Pick Up 2024 Base'!AT47="","",('Pick Up 2024 Base'!AT47+'Sheet1 '!$G54)*'Sheet1 '!$H54)</f>
        <v>33.47</v>
      </c>
      <c r="AU47" s="12" t="str">
        <f>IF('Pick Up 2024 Base'!AU47="","",('Pick Up 2024 Base'!AU47+'Sheet1 '!$G54)*'Sheet1 '!$H54)</f>
        <v/>
      </c>
      <c r="AV47" s="12">
        <f>IF('Pick Up 2024 Base'!AV47="","",('Pick Up 2024 Base'!AV47+'Sheet1 '!$G54)*'Sheet1 '!$H54)</f>
        <v>16.97</v>
      </c>
      <c r="AW47" s="12">
        <f>IF('Pick Up 2024 Base'!AW47="","",('Pick Up 2024 Base'!AW47+'Sheet1 '!$G54)*'Sheet1 '!$H54)</f>
        <v>23.97</v>
      </c>
      <c r="AX47" s="12">
        <f>IF('Pick Up 2024 Base'!AX47="","",('Pick Up 2024 Base'!AX47+'Sheet1 '!$G54)*'Sheet1 '!$H54)</f>
        <v>15.97</v>
      </c>
      <c r="AY47" s="12" t="str">
        <f>IF('Pick Up 2024 Base'!AY47="","",('Pick Up 2024 Base'!AY47+'Sheet1 '!$G54)*'Sheet1 '!$H54)</f>
        <v/>
      </c>
    </row>
    <row r="48" spans="1:51" ht="14.25" x14ac:dyDescent="0.2">
      <c r="A48" s="3">
        <v>44</v>
      </c>
      <c r="B48" s="80" t="s">
        <v>17</v>
      </c>
      <c r="C48" s="81"/>
      <c r="D48" s="82"/>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83" t="s">
        <v>21</v>
      </c>
      <c r="C49" s="84"/>
      <c r="D49" s="85"/>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134</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135</v>
      </c>
      <c r="H51" s="75" t="s">
        <v>136</v>
      </c>
      <c r="I51" s="75" t="s">
        <v>137</v>
      </c>
      <c r="J51" s="75" t="s">
        <v>138</v>
      </c>
      <c r="K51" s="75" t="s">
        <v>139</v>
      </c>
      <c r="L51" s="75" t="s">
        <v>139</v>
      </c>
      <c r="M51" s="75" t="s">
        <v>140</v>
      </c>
      <c r="N51" s="75" t="s">
        <v>141</v>
      </c>
      <c r="O51" s="75" t="s">
        <v>142</v>
      </c>
      <c r="P51" s="75" t="s">
        <v>143</v>
      </c>
      <c r="Q51" s="75" t="s">
        <v>144</v>
      </c>
      <c r="R51" s="75" t="s">
        <v>145</v>
      </c>
      <c r="S51" s="75" t="s">
        <v>146</v>
      </c>
      <c r="T51" s="75" t="s">
        <v>147</v>
      </c>
      <c r="U51" s="75" t="s">
        <v>148</v>
      </c>
      <c r="V51" s="75" t="s">
        <v>149</v>
      </c>
      <c r="W51" s="75" t="s">
        <v>150</v>
      </c>
      <c r="X51" s="75" t="s">
        <v>151</v>
      </c>
      <c r="Y51" s="75" t="s">
        <v>152</v>
      </c>
      <c r="Z51" s="75" t="s">
        <v>153</v>
      </c>
      <c r="AA51" s="75" t="s">
        <v>154</v>
      </c>
      <c r="AB51" s="75" t="s">
        <v>155</v>
      </c>
      <c r="AC51" s="75" t="s">
        <v>156</v>
      </c>
      <c r="AD51" s="75" t="s">
        <v>157</v>
      </c>
      <c r="AE51" s="75" t="s">
        <v>158</v>
      </c>
      <c r="AF51" s="75" t="s">
        <v>159</v>
      </c>
      <c r="AG51" s="75" t="s">
        <v>160</v>
      </c>
      <c r="AH51" s="75" t="s">
        <v>159</v>
      </c>
      <c r="AI51" s="75" t="s">
        <v>161</v>
      </c>
      <c r="AJ51" s="75" t="s">
        <v>162</v>
      </c>
      <c r="AK51" s="75" t="s">
        <v>163</v>
      </c>
      <c r="AL51" s="75" t="s">
        <v>164</v>
      </c>
      <c r="AM51" s="75" t="s">
        <v>165</v>
      </c>
      <c r="AN51" s="75" t="s">
        <v>166</v>
      </c>
      <c r="AO51" s="75" t="s">
        <v>167</v>
      </c>
      <c r="AP51" s="75" t="s">
        <v>168</v>
      </c>
      <c r="AQ51" s="75" t="s">
        <v>169</v>
      </c>
      <c r="AR51" s="75" t="s">
        <v>170</v>
      </c>
      <c r="AS51" s="75" t="s">
        <v>171</v>
      </c>
      <c r="AT51" s="75" t="s">
        <v>171</v>
      </c>
      <c r="AU51" s="75" t="s">
        <v>172</v>
      </c>
      <c r="AV51" s="75" t="s">
        <v>172</v>
      </c>
      <c r="AW51" s="75" t="s">
        <v>173</v>
      </c>
      <c r="AX51" s="75" t="s">
        <v>174</v>
      </c>
      <c r="AY51" s="75" t="s">
        <v>175</v>
      </c>
    </row>
    <row r="52" spans="1:51" s="76" customFormat="1" ht="409.5" customHeight="1" x14ac:dyDescent="0.2">
      <c r="A52" s="87" t="s">
        <v>52</v>
      </c>
      <c r="B52" s="87"/>
      <c r="C52" s="87"/>
      <c r="D52" s="87"/>
      <c r="E52" s="87"/>
      <c r="F52" s="87"/>
      <c r="G52" s="75"/>
      <c r="H52" s="75"/>
      <c r="I52" s="75"/>
      <c r="J52" s="75"/>
      <c r="K52" s="75"/>
      <c r="L52" s="75"/>
      <c r="M52" s="75"/>
      <c r="N52" s="75"/>
      <c r="O52" s="75" t="s">
        <v>176</v>
      </c>
      <c r="P52" s="75" t="s">
        <v>176</v>
      </c>
      <c r="Q52" s="75" t="s">
        <v>177</v>
      </c>
      <c r="R52" s="75"/>
      <c r="S52" s="75"/>
      <c r="T52" s="75"/>
      <c r="U52" s="75"/>
      <c r="V52" s="75"/>
      <c r="W52" s="75"/>
      <c r="X52" s="75"/>
      <c r="Y52" s="75" t="s">
        <v>178</v>
      </c>
      <c r="Z52" s="75" t="s">
        <v>179</v>
      </c>
      <c r="AA52" s="75" t="s">
        <v>180</v>
      </c>
      <c r="AB52" s="75" t="s">
        <v>181</v>
      </c>
      <c r="AC52" s="75" t="s">
        <v>182</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183</v>
      </c>
      <c r="R53" s="75"/>
      <c r="S53" s="75"/>
      <c r="T53" s="75"/>
      <c r="U53" s="75"/>
      <c r="V53" s="75"/>
      <c r="W53" s="75"/>
      <c r="X53" s="75"/>
      <c r="Y53" s="75" t="s">
        <v>184</v>
      </c>
      <c r="Z53" s="75" t="s">
        <v>185</v>
      </c>
      <c r="AA53" s="75" t="s">
        <v>186</v>
      </c>
      <c r="AB53" s="75" t="s">
        <v>187</v>
      </c>
      <c r="AC53" s="75" t="s">
        <v>188</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135</v>
      </c>
      <c r="H54" s="77" t="s">
        <v>136</v>
      </c>
      <c r="I54" s="77" t="s">
        <v>189</v>
      </c>
      <c r="J54" s="77" t="s">
        <v>190</v>
      </c>
      <c r="K54" s="77" t="s">
        <v>191</v>
      </c>
      <c r="L54" s="77" t="s">
        <v>192</v>
      </c>
      <c r="M54" s="77" t="s">
        <v>193</v>
      </c>
      <c r="N54" s="77" t="s">
        <v>194</v>
      </c>
      <c r="O54" s="77" t="s">
        <v>195</v>
      </c>
      <c r="P54" s="77" t="s">
        <v>196</v>
      </c>
      <c r="Q54" s="77" t="s">
        <v>197</v>
      </c>
      <c r="R54" s="77" t="s">
        <v>198</v>
      </c>
      <c r="S54" s="77" t="s">
        <v>199</v>
      </c>
      <c r="T54" s="77" t="s">
        <v>200</v>
      </c>
      <c r="U54" s="77" t="s">
        <v>201</v>
      </c>
      <c r="V54" s="77" t="s">
        <v>149</v>
      </c>
      <c r="W54" s="77" t="s">
        <v>150</v>
      </c>
      <c r="X54" s="77" t="s">
        <v>151</v>
      </c>
      <c r="Y54" s="77" t="s">
        <v>202</v>
      </c>
      <c r="Z54" s="77" t="s">
        <v>203</v>
      </c>
      <c r="AA54" s="77" t="s">
        <v>204</v>
      </c>
      <c r="AB54" s="77" t="s">
        <v>205</v>
      </c>
      <c r="AC54" s="77" t="s">
        <v>206</v>
      </c>
      <c r="AD54" s="77" t="s">
        <v>157</v>
      </c>
      <c r="AE54" s="77" t="s">
        <v>158</v>
      </c>
      <c r="AF54" s="77" t="s">
        <v>159</v>
      </c>
      <c r="AG54" s="77" t="s">
        <v>160</v>
      </c>
      <c r="AH54" s="77" t="s">
        <v>207</v>
      </c>
      <c r="AI54" s="77" t="s">
        <v>161</v>
      </c>
      <c r="AJ54" s="77" t="s">
        <v>162</v>
      </c>
      <c r="AK54" s="77" t="s">
        <v>163</v>
      </c>
      <c r="AL54" s="77" t="s">
        <v>208</v>
      </c>
      <c r="AM54" s="77" t="s">
        <v>165</v>
      </c>
      <c r="AN54" s="77" t="s">
        <v>166</v>
      </c>
      <c r="AO54" s="77" t="s">
        <v>167</v>
      </c>
      <c r="AP54" s="77" t="s">
        <v>168</v>
      </c>
      <c r="AQ54" s="77" t="s">
        <v>169</v>
      </c>
      <c r="AR54" s="77" t="s">
        <v>209</v>
      </c>
      <c r="AS54" s="77" t="s">
        <v>210</v>
      </c>
      <c r="AT54" s="77" t="s">
        <v>211</v>
      </c>
      <c r="AU54" s="77" t="s">
        <v>212</v>
      </c>
      <c r="AV54" s="77" t="s">
        <v>172</v>
      </c>
      <c r="AW54" s="77" t="s">
        <v>173</v>
      </c>
      <c r="AX54" s="77" t="s">
        <v>174</v>
      </c>
      <c r="AY54" s="77" t="s">
        <v>213</v>
      </c>
    </row>
    <row r="55" spans="1:51" ht="409.5" x14ac:dyDescent="0.2">
      <c r="A55" s="79" t="s">
        <v>51</v>
      </c>
      <c r="B55" s="79"/>
      <c r="C55" s="79"/>
      <c r="D55" s="79"/>
      <c r="E55" s="79"/>
      <c r="F55" s="79"/>
      <c r="G55" s="78"/>
      <c r="H55" s="78"/>
      <c r="I55" s="78"/>
      <c r="J55" s="78"/>
      <c r="K55" s="78"/>
      <c r="L55" s="78"/>
      <c r="M55" s="78"/>
      <c r="N55" s="78"/>
      <c r="O55" s="78"/>
      <c r="P55" s="78"/>
      <c r="Q55" s="77" t="s">
        <v>214</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215</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216</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217</v>
      </c>
      <c r="H1" s="7" t="s">
        <v>218</v>
      </c>
      <c r="I1" s="7" t="s">
        <v>219</v>
      </c>
      <c r="J1" s="7" t="s">
        <v>220</v>
      </c>
      <c r="K1" s="7" t="s">
        <v>220</v>
      </c>
      <c r="L1" s="7" t="s">
        <v>220</v>
      </c>
      <c r="M1" s="7" t="s">
        <v>220</v>
      </c>
      <c r="N1" s="7" t="s">
        <v>220</v>
      </c>
      <c r="O1" s="7" t="s">
        <v>221</v>
      </c>
      <c r="P1" s="7" t="s">
        <v>221</v>
      </c>
      <c r="Q1" s="7" t="s">
        <v>222</v>
      </c>
      <c r="R1" s="7" t="s">
        <v>223</v>
      </c>
      <c r="S1" s="7" t="s">
        <v>224</v>
      </c>
      <c r="T1" s="7" t="s">
        <v>225</v>
      </c>
      <c r="U1" s="7" t="s">
        <v>226</v>
      </c>
      <c r="V1" s="7" t="s">
        <v>227</v>
      </c>
      <c r="W1" s="7" t="s">
        <v>228</v>
      </c>
      <c r="X1" s="7" t="s">
        <v>228</v>
      </c>
      <c r="Y1" s="7" t="s">
        <v>229</v>
      </c>
      <c r="Z1" s="7" t="s">
        <v>229</v>
      </c>
      <c r="AA1" s="7" t="s">
        <v>229</v>
      </c>
      <c r="AB1" s="7" t="s">
        <v>229</v>
      </c>
      <c r="AC1" s="7" t="s">
        <v>229</v>
      </c>
      <c r="AD1" s="7" t="s">
        <v>230</v>
      </c>
      <c r="AE1" s="7" t="s">
        <v>231</v>
      </c>
      <c r="AF1" s="7" t="s">
        <v>232</v>
      </c>
      <c r="AG1" s="7" t="s">
        <v>232</v>
      </c>
      <c r="AH1" s="7" t="s">
        <v>232</v>
      </c>
      <c r="AI1" s="7" t="s">
        <v>232</v>
      </c>
      <c r="AJ1" s="7" t="s">
        <v>233</v>
      </c>
      <c r="AK1" s="7" t="s">
        <v>233</v>
      </c>
      <c r="AL1" s="7" t="s">
        <v>234</v>
      </c>
      <c r="AM1" s="7" t="s">
        <v>235</v>
      </c>
      <c r="AN1" s="7" t="s">
        <v>235</v>
      </c>
      <c r="AO1" s="7" t="s">
        <v>235</v>
      </c>
      <c r="AP1" s="7" t="s">
        <v>235</v>
      </c>
      <c r="AQ1" s="7" t="s">
        <v>235</v>
      </c>
      <c r="AR1" s="7" t="s">
        <v>236</v>
      </c>
      <c r="AS1" s="7" t="s">
        <v>237</v>
      </c>
      <c r="AT1" s="7" t="s">
        <v>237</v>
      </c>
      <c r="AU1" s="7" t="s">
        <v>238</v>
      </c>
      <c r="AV1" s="7" t="s">
        <v>238</v>
      </c>
      <c r="AW1" s="7" t="s">
        <v>239</v>
      </c>
      <c r="AX1" s="7" t="s">
        <v>240</v>
      </c>
      <c r="AY1" s="7" t="s">
        <v>241</v>
      </c>
    </row>
    <row r="2" spans="1:51" ht="63" customHeight="1" x14ac:dyDescent="0.2">
      <c r="A2" s="52"/>
      <c r="B2" s="52"/>
      <c r="C2" s="52"/>
      <c r="D2" s="53"/>
      <c r="E2" s="88" t="s">
        <v>38</v>
      </c>
      <c r="F2" s="88"/>
      <c r="G2" s="54" t="s">
        <v>74</v>
      </c>
      <c r="H2" s="54" t="s">
        <v>75</v>
      </c>
      <c r="I2" s="54" t="s">
        <v>50</v>
      </c>
      <c r="J2" s="54" t="s">
        <v>76</v>
      </c>
      <c r="K2" s="54" t="s">
        <v>77</v>
      </c>
      <c r="L2" s="54" t="s">
        <v>78</v>
      </c>
      <c r="M2" s="54" t="s">
        <v>79</v>
      </c>
      <c r="N2" s="54" t="s">
        <v>80</v>
      </c>
      <c r="O2" s="54" t="s">
        <v>81</v>
      </c>
      <c r="P2" s="54" t="s">
        <v>82</v>
      </c>
      <c r="Q2" s="54" t="s">
        <v>83</v>
      </c>
      <c r="R2" s="54" t="s">
        <v>49</v>
      </c>
      <c r="S2" s="54" t="s">
        <v>84</v>
      </c>
      <c r="T2" s="54" t="s">
        <v>85</v>
      </c>
      <c r="U2" s="54" t="s">
        <v>86</v>
      </c>
      <c r="V2" s="54" t="s">
        <v>87</v>
      </c>
      <c r="W2" s="54" t="s">
        <v>88</v>
      </c>
      <c r="X2" s="54" t="s">
        <v>89</v>
      </c>
      <c r="Y2" s="54" t="s">
        <v>90</v>
      </c>
      <c r="Z2" s="54" t="s">
        <v>91</v>
      </c>
      <c r="AA2" s="54" t="s">
        <v>92</v>
      </c>
      <c r="AB2" s="54" t="s">
        <v>93</v>
      </c>
      <c r="AC2" s="54" t="s">
        <v>94</v>
      </c>
      <c r="AD2" s="54" t="s">
        <v>95</v>
      </c>
      <c r="AE2" s="54" t="s">
        <v>43</v>
      </c>
      <c r="AF2" s="54" t="s">
        <v>96</v>
      </c>
      <c r="AG2" s="54" t="s">
        <v>97</v>
      </c>
      <c r="AH2" s="54" t="s">
        <v>98</v>
      </c>
      <c r="AI2" s="54" t="s">
        <v>99</v>
      </c>
      <c r="AJ2" s="54" t="s">
        <v>100</v>
      </c>
      <c r="AK2" s="54" t="s">
        <v>101</v>
      </c>
      <c r="AL2" s="54" t="s">
        <v>102</v>
      </c>
      <c r="AM2" s="54" t="s">
        <v>103</v>
      </c>
      <c r="AN2" s="54" t="s">
        <v>104</v>
      </c>
      <c r="AO2" s="54" t="s">
        <v>105</v>
      </c>
      <c r="AP2" s="54" t="s">
        <v>106</v>
      </c>
      <c r="AQ2" s="54" t="s">
        <v>107</v>
      </c>
      <c r="AR2" s="54" t="s">
        <v>108</v>
      </c>
      <c r="AS2" s="54" t="s">
        <v>109</v>
      </c>
      <c r="AT2" s="54" t="s">
        <v>110</v>
      </c>
      <c r="AU2" s="54" t="s">
        <v>111</v>
      </c>
      <c r="AV2" s="54" t="s">
        <v>112</v>
      </c>
      <c r="AW2" s="54" t="s">
        <v>113</v>
      </c>
      <c r="AX2" s="54" t="s">
        <v>114</v>
      </c>
      <c r="AY2" s="54" t="s">
        <v>45</v>
      </c>
    </row>
    <row r="3" spans="1:51" ht="15.75" customHeight="1" thickBot="1" x14ac:dyDescent="0.25">
      <c r="A3" s="52"/>
      <c r="B3" s="52"/>
      <c r="C3" s="52"/>
      <c r="D3" s="53"/>
      <c r="E3" s="88" t="s">
        <v>39</v>
      </c>
      <c r="F3" s="88"/>
      <c r="G3" s="55" t="s">
        <v>115</v>
      </c>
      <c r="H3" s="56" t="s">
        <v>116</v>
      </c>
      <c r="I3" s="56" t="s">
        <v>117</v>
      </c>
      <c r="J3" s="56" t="s">
        <v>118</v>
      </c>
      <c r="K3" s="56" t="s">
        <v>118</v>
      </c>
      <c r="L3" s="56" t="s">
        <v>118</v>
      </c>
      <c r="M3" s="56" t="s">
        <v>118</v>
      </c>
      <c r="N3" s="56" t="s">
        <v>118</v>
      </c>
      <c r="O3" s="56" t="s">
        <v>119</v>
      </c>
      <c r="P3" s="56" t="s">
        <v>119</v>
      </c>
      <c r="Q3" s="57" t="s">
        <v>120</v>
      </c>
      <c r="R3" s="57" t="s">
        <v>121</v>
      </c>
      <c r="S3" s="57" t="s">
        <v>122</v>
      </c>
      <c r="T3" s="57" t="s">
        <v>48</v>
      </c>
      <c r="U3" s="56" t="s">
        <v>123</v>
      </c>
      <c r="V3" s="56" t="s">
        <v>124</v>
      </c>
      <c r="W3" s="56" t="s">
        <v>125</v>
      </c>
      <c r="X3" s="56" t="s">
        <v>125</v>
      </c>
      <c r="Y3" s="56" t="s">
        <v>126</v>
      </c>
      <c r="Z3" s="56" t="s">
        <v>126</v>
      </c>
      <c r="AA3" s="56" t="s">
        <v>126</v>
      </c>
      <c r="AB3" s="56" t="s">
        <v>126</v>
      </c>
      <c r="AC3" s="57" t="s">
        <v>126</v>
      </c>
      <c r="AD3" s="56" t="s">
        <v>42</v>
      </c>
      <c r="AE3" s="56" t="s">
        <v>127</v>
      </c>
      <c r="AF3" s="56" t="s">
        <v>40</v>
      </c>
      <c r="AG3" s="56" t="s">
        <v>40</v>
      </c>
      <c r="AH3" s="56" t="s">
        <v>40</v>
      </c>
      <c r="AI3" s="56" t="s">
        <v>40</v>
      </c>
      <c r="AJ3" s="56" t="s">
        <v>128</v>
      </c>
      <c r="AK3" s="56" t="s">
        <v>128</v>
      </c>
      <c r="AL3" s="56" t="s">
        <v>129</v>
      </c>
      <c r="AM3" s="56" t="s">
        <v>130</v>
      </c>
      <c r="AN3" s="56" t="s">
        <v>130</v>
      </c>
      <c r="AO3" s="56" t="s">
        <v>130</v>
      </c>
      <c r="AP3" s="56" t="s">
        <v>130</v>
      </c>
      <c r="AQ3" s="56" t="s">
        <v>130</v>
      </c>
      <c r="AR3" s="56" t="s">
        <v>44</v>
      </c>
      <c r="AS3" s="56" t="s">
        <v>131</v>
      </c>
      <c r="AT3" s="56" t="s">
        <v>131</v>
      </c>
      <c r="AU3" s="56" t="s">
        <v>47</v>
      </c>
      <c r="AV3" s="56" t="s">
        <v>47</v>
      </c>
      <c r="AW3" s="56" t="s">
        <v>41</v>
      </c>
      <c r="AX3" s="56" t="s">
        <v>132</v>
      </c>
      <c r="AY3" s="56" t="s">
        <v>46</v>
      </c>
    </row>
    <row r="4" spans="1:51" s="62" customFormat="1" ht="29.25" customHeight="1" thickBot="1" x14ac:dyDescent="0.3">
      <c r="A4" s="58" t="s">
        <v>23</v>
      </c>
      <c r="B4" s="89" t="s">
        <v>24</v>
      </c>
      <c r="C4" s="90"/>
      <c r="D4" s="91"/>
      <c r="E4" s="59" t="s">
        <v>133</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80" t="s">
        <v>0</v>
      </c>
      <c r="C6" s="81"/>
      <c r="D6" s="82"/>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80" t="s">
        <v>0</v>
      </c>
      <c r="C7" s="81"/>
      <c r="D7" s="82"/>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80" t="s">
        <v>1</v>
      </c>
      <c r="C8" s="81"/>
      <c r="D8" s="82"/>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80" t="s">
        <v>1</v>
      </c>
      <c r="C9" s="81"/>
      <c r="D9" s="82"/>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80" t="s">
        <v>1</v>
      </c>
      <c r="C10" s="81"/>
      <c r="D10" s="82"/>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80" t="s">
        <v>2</v>
      </c>
      <c r="C11" s="81"/>
      <c r="D11" s="82"/>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80" t="s">
        <v>3</v>
      </c>
      <c r="C12" s="81"/>
      <c r="D12" s="82"/>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80" t="s">
        <v>3</v>
      </c>
      <c r="C13" s="81"/>
      <c r="D13" s="82"/>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80" t="s">
        <v>4</v>
      </c>
      <c r="C14" s="81"/>
      <c r="D14" s="82"/>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80" t="s">
        <v>4</v>
      </c>
      <c r="C15" s="81"/>
      <c r="D15" s="82"/>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80" t="s">
        <v>5</v>
      </c>
      <c r="C16" s="81"/>
      <c r="D16" s="82"/>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80" t="s">
        <v>6</v>
      </c>
      <c r="C17" s="81"/>
      <c r="D17" s="82"/>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80" t="s">
        <v>7</v>
      </c>
      <c r="C18" s="81"/>
      <c r="D18" s="82"/>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80" t="s">
        <v>7</v>
      </c>
      <c r="C19" s="81"/>
      <c r="D19" s="82"/>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80" t="s">
        <v>8</v>
      </c>
      <c r="C20" s="81"/>
      <c r="D20" s="82"/>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80" t="s">
        <v>8</v>
      </c>
      <c r="C21" s="81"/>
      <c r="D21" s="82"/>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80" t="s">
        <v>9</v>
      </c>
      <c r="C22" s="81"/>
      <c r="D22" s="82"/>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80" t="s">
        <v>9</v>
      </c>
      <c r="C23" s="81"/>
      <c r="D23" s="82"/>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80" t="s">
        <v>10</v>
      </c>
      <c r="C24" s="81"/>
      <c r="D24" s="82"/>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80" t="s">
        <v>10</v>
      </c>
      <c r="C25" s="81"/>
      <c r="D25" s="82"/>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80" t="s">
        <v>31</v>
      </c>
      <c r="C26" s="81"/>
      <c r="D26" s="82"/>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80" t="s">
        <v>31</v>
      </c>
      <c r="C27" s="81"/>
      <c r="D27" s="82"/>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80" t="s">
        <v>11</v>
      </c>
      <c r="C28" s="81"/>
      <c r="D28" s="82"/>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80" t="s">
        <v>11</v>
      </c>
      <c r="C29" s="81"/>
      <c r="D29" s="82"/>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80" t="s">
        <v>32</v>
      </c>
      <c r="C30" s="81"/>
      <c r="D30" s="82"/>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80" t="s">
        <v>32</v>
      </c>
      <c r="C31" s="81"/>
      <c r="D31" s="82"/>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80" t="s">
        <v>12</v>
      </c>
      <c r="C32" s="81"/>
      <c r="D32" s="82"/>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80" t="s">
        <v>12</v>
      </c>
      <c r="C33" s="81"/>
      <c r="D33" s="82"/>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80" t="s">
        <v>13</v>
      </c>
      <c r="C34" s="81"/>
      <c r="D34" s="82"/>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80" t="s">
        <v>14</v>
      </c>
      <c r="C35" s="81"/>
      <c r="D35" s="82"/>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80" t="s">
        <v>14</v>
      </c>
      <c r="C36" s="81"/>
      <c r="D36" s="82"/>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80" t="s">
        <v>15</v>
      </c>
      <c r="C37" s="81"/>
      <c r="D37" s="82"/>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80" t="s">
        <v>33</v>
      </c>
      <c r="C38" s="81"/>
      <c r="D38" s="82"/>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80" t="s">
        <v>34</v>
      </c>
      <c r="C39" s="81"/>
      <c r="D39" s="82"/>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80" t="s">
        <v>34</v>
      </c>
      <c r="C40" s="81"/>
      <c r="D40" s="82"/>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80" t="s">
        <v>35</v>
      </c>
      <c r="C41" s="81"/>
      <c r="D41" s="82"/>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80" t="s">
        <v>22</v>
      </c>
      <c r="C42" s="81"/>
      <c r="D42" s="82"/>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80" t="s">
        <v>18</v>
      </c>
      <c r="C43" s="81"/>
      <c r="D43" s="82"/>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80" t="s">
        <v>19</v>
      </c>
      <c r="C44" s="81"/>
      <c r="D44" s="82"/>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80" t="s">
        <v>20</v>
      </c>
      <c r="C45" s="81"/>
      <c r="D45" s="82"/>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80" t="s">
        <v>16</v>
      </c>
      <c r="C46" s="81"/>
      <c r="D46" s="82"/>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80" t="s">
        <v>17</v>
      </c>
      <c r="C47" s="81"/>
      <c r="D47" s="82"/>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80" t="s">
        <v>17</v>
      </c>
      <c r="C48" s="81"/>
      <c r="D48" s="82"/>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83" t="s">
        <v>21</v>
      </c>
      <c r="C49" s="84"/>
      <c r="D49" s="85"/>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134</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135</v>
      </c>
      <c r="H51" s="75" t="s">
        <v>136</v>
      </c>
      <c r="I51" s="75" t="s">
        <v>137</v>
      </c>
      <c r="J51" s="75" t="s">
        <v>138</v>
      </c>
      <c r="K51" s="75" t="s">
        <v>139</v>
      </c>
      <c r="L51" s="75" t="s">
        <v>139</v>
      </c>
      <c r="M51" s="75" t="s">
        <v>140</v>
      </c>
      <c r="N51" s="75" t="s">
        <v>141</v>
      </c>
      <c r="O51" s="75" t="s">
        <v>142</v>
      </c>
      <c r="P51" s="75" t="s">
        <v>143</v>
      </c>
      <c r="Q51" s="75" t="s">
        <v>144</v>
      </c>
      <c r="R51" s="75" t="s">
        <v>145</v>
      </c>
      <c r="S51" s="75" t="s">
        <v>146</v>
      </c>
      <c r="T51" s="75" t="s">
        <v>147</v>
      </c>
      <c r="U51" s="75" t="s">
        <v>148</v>
      </c>
      <c r="V51" s="75" t="s">
        <v>149</v>
      </c>
      <c r="W51" s="75" t="s">
        <v>150</v>
      </c>
      <c r="X51" s="75" t="s">
        <v>151</v>
      </c>
      <c r="Y51" s="75" t="s">
        <v>152</v>
      </c>
      <c r="Z51" s="75" t="s">
        <v>153</v>
      </c>
      <c r="AA51" s="75" t="s">
        <v>154</v>
      </c>
      <c r="AB51" s="75" t="s">
        <v>155</v>
      </c>
      <c r="AC51" s="75" t="s">
        <v>156</v>
      </c>
      <c r="AD51" s="75" t="s">
        <v>157</v>
      </c>
      <c r="AE51" s="75" t="s">
        <v>158</v>
      </c>
      <c r="AF51" s="75" t="s">
        <v>159</v>
      </c>
      <c r="AG51" s="75" t="s">
        <v>160</v>
      </c>
      <c r="AH51" s="75" t="s">
        <v>159</v>
      </c>
      <c r="AI51" s="75" t="s">
        <v>161</v>
      </c>
      <c r="AJ51" s="75" t="s">
        <v>162</v>
      </c>
      <c r="AK51" s="75" t="s">
        <v>163</v>
      </c>
      <c r="AL51" s="75" t="s">
        <v>164</v>
      </c>
      <c r="AM51" s="75" t="s">
        <v>165</v>
      </c>
      <c r="AN51" s="75" t="s">
        <v>166</v>
      </c>
      <c r="AO51" s="75" t="s">
        <v>167</v>
      </c>
      <c r="AP51" s="75" t="s">
        <v>168</v>
      </c>
      <c r="AQ51" s="75" t="s">
        <v>169</v>
      </c>
      <c r="AR51" s="75" t="s">
        <v>170</v>
      </c>
      <c r="AS51" s="75" t="s">
        <v>171</v>
      </c>
      <c r="AT51" s="75" t="s">
        <v>171</v>
      </c>
      <c r="AU51" s="75" t="s">
        <v>172</v>
      </c>
      <c r="AV51" s="75" t="s">
        <v>172</v>
      </c>
      <c r="AW51" s="75" t="s">
        <v>173</v>
      </c>
      <c r="AX51" s="75" t="s">
        <v>174</v>
      </c>
      <c r="AY51" s="75" t="s">
        <v>175</v>
      </c>
    </row>
    <row r="52" spans="1:51" s="76" customFormat="1" ht="409.5" customHeight="1" x14ac:dyDescent="0.2">
      <c r="A52" s="87" t="s">
        <v>52</v>
      </c>
      <c r="B52" s="87"/>
      <c r="C52" s="87"/>
      <c r="D52" s="87"/>
      <c r="E52" s="87"/>
      <c r="F52" s="87"/>
      <c r="G52" s="75"/>
      <c r="H52" s="75"/>
      <c r="I52" s="75"/>
      <c r="J52" s="75"/>
      <c r="K52" s="75"/>
      <c r="L52" s="75"/>
      <c r="M52" s="75"/>
      <c r="N52" s="75"/>
      <c r="O52" s="75" t="s">
        <v>176</v>
      </c>
      <c r="P52" s="75" t="s">
        <v>176</v>
      </c>
      <c r="Q52" s="75" t="s">
        <v>177</v>
      </c>
      <c r="R52" s="75"/>
      <c r="S52" s="75"/>
      <c r="T52" s="75"/>
      <c r="U52" s="75"/>
      <c r="V52" s="75"/>
      <c r="W52" s="75"/>
      <c r="X52" s="75"/>
      <c r="Y52" s="75" t="s">
        <v>178</v>
      </c>
      <c r="Z52" s="75" t="s">
        <v>179</v>
      </c>
      <c r="AA52" s="75" t="s">
        <v>180</v>
      </c>
      <c r="AB52" s="75" t="s">
        <v>181</v>
      </c>
      <c r="AC52" s="75" t="s">
        <v>182</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183</v>
      </c>
      <c r="R53" s="75"/>
      <c r="S53" s="75"/>
      <c r="T53" s="75"/>
      <c r="U53" s="75"/>
      <c r="V53" s="75"/>
      <c r="W53" s="75"/>
      <c r="X53" s="75"/>
      <c r="Y53" s="75" t="s">
        <v>184</v>
      </c>
      <c r="Z53" s="75" t="s">
        <v>185</v>
      </c>
      <c r="AA53" s="75" t="s">
        <v>186</v>
      </c>
      <c r="AB53" s="75" t="s">
        <v>187</v>
      </c>
      <c r="AC53" s="75" t="s">
        <v>188</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135</v>
      </c>
      <c r="H54" s="77" t="s">
        <v>136</v>
      </c>
      <c r="I54" s="77" t="s">
        <v>189</v>
      </c>
      <c r="J54" s="77" t="s">
        <v>190</v>
      </c>
      <c r="K54" s="77" t="s">
        <v>191</v>
      </c>
      <c r="L54" s="77" t="s">
        <v>192</v>
      </c>
      <c r="M54" s="77" t="s">
        <v>193</v>
      </c>
      <c r="N54" s="77" t="s">
        <v>194</v>
      </c>
      <c r="O54" s="77" t="s">
        <v>195</v>
      </c>
      <c r="P54" s="77" t="s">
        <v>196</v>
      </c>
      <c r="Q54" s="77" t="s">
        <v>197</v>
      </c>
      <c r="R54" s="77" t="s">
        <v>198</v>
      </c>
      <c r="S54" s="77" t="s">
        <v>199</v>
      </c>
      <c r="T54" s="77" t="s">
        <v>200</v>
      </c>
      <c r="U54" s="77" t="s">
        <v>201</v>
      </c>
      <c r="V54" s="77" t="s">
        <v>149</v>
      </c>
      <c r="W54" s="77" t="s">
        <v>150</v>
      </c>
      <c r="X54" s="77" t="s">
        <v>151</v>
      </c>
      <c r="Y54" s="77" t="s">
        <v>202</v>
      </c>
      <c r="Z54" s="77" t="s">
        <v>203</v>
      </c>
      <c r="AA54" s="77" t="s">
        <v>204</v>
      </c>
      <c r="AB54" s="77" t="s">
        <v>205</v>
      </c>
      <c r="AC54" s="77" t="s">
        <v>206</v>
      </c>
      <c r="AD54" s="77" t="s">
        <v>157</v>
      </c>
      <c r="AE54" s="77" t="s">
        <v>158</v>
      </c>
      <c r="AF54" s="77" t="s">
        <v>159</v>
      </c>
      <c r="AG54" s="77" t="s">
        <v>160</v>
      </c>
      <c r="AH54" s="77" t="s">
        <v>207</v>
      </c>
      <c r="AI54" s="77" t="s">
        <v>161</v>
      </c>
      <c r="AJ54" s="77" t="s">
        <v>162</v>
      </c>
      <c r="AK54" s="77" t="s">
        <v>163</v>
      </c>
      <c r="AL54" s="77" t="s">
        <v>208</v>
      </c>
      <c r="AM54" s="77" t="s">
        <v>165</v>
      </c>
      <c r="AN54" s="77" t="s">
        <v>166</v>
      </c>
      <c r="AO54" s="77" t="s">
        <v>167</v>
      </c>
      <c r="AP54" s="77" t="s">
        <v>168</v>
      </c>
      <c r="AQ54" s="77" t="s">
        <v>169</v>
      </c>
      <c r="AR54" s="77" t="s">
        <v>209</v>
      </c>
      <c r="AS54" s="77" t="s">
        <v>210</v>
      </c>
      <c r="AT54" s="77" t="s">
        <v>211</v>
      </c>
      <c r="AU54" s="77" t="s">
        <v>212</v>
      </c>
      <c r="AV54" s="77" t="s">
        <v>172</v>
      </c>
      <c r="AW54" s="77" t="s">
        <v>173</v>
      </c>
      <c r="AX54" s="77" t="s">
        <v>174</v>
      </c>
      <c r="AY54" s="77" t="s">
        <v>213</v>
      </c>
    </row>
    <row r="55" spans="1:51" ht="409.5" x14ac:dyDescent="0.2">
      <c r="A55" s="79" t="s">
        <v>51</v>
      </c>
      <c r="B55" s="79"/>
      <c r="C55" s="79"/>
      <c r="D55" s="79"/>
      <c r="E55" s="79"/>
      <c r="F55" s="79"/>
      <c r="G55" s="78"/>
      <c r="H55" s="78"/>
      <c r="I55" s="78"/>
      <c r="J55" s="78"/>
      <c r="K55" s="78"/>
      <c r="L55" s="78"/>
      <c r="M55" s="78"/>
      <c r="N55" s="78"/>
      <c r="O55" s="78"/>
      <c r="P55" s="78"/>
      <c r="Q55" s="77" t="s">
        <v>214</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215</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216</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2024-09-13T14:08:19Z</dcterms:modified>
</cp:coreProperties>
</file>