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e103063\Desktop\Projects worked on\Stone2027\"/>
    </mc:Choice>
  </mc:AlternateContent>
  <xr:revisionPtr revIDLastSave="0" documentId="13_ncr:1_{208FEC3B-D29C-421E-8137-06CA35CA2DAF}" xr6:coauthVersionLast="47" xr6:coauthVersionMax="47" xr10:uidLastSave="{00000000-0000-0000-0000-000000000000}"/>
  <bookViews>
    <workbookView xWindow="-28920" yWindow="-120" windowWidth="29040" windowHeight="16440" xr2:uid="{00000000-000D-0000-FFFF-FFFF00000000}"/>
  </bookViews>
  <sheets>
    <sheet name="Sheet1 " sheetId="8" r:id="rId1"/>
    <sheet name="Pick Up 2026 Adjusted" sheetId="7" r:id="rId2"/>
    <sheet name="Pick Up 2026" sheetId="6" r:id="rId3"/>
  </sheets>
  <externalReferences>
    <externalReference r:id="rId4"/>
  </externalReferences>
  <definedNames>
    <definedName name="_xlnm.Print_Titles" localSheetId="2">'Pick Up 2026'!$A:$E,'Pick Up 2026'!$2:$9</definedName>
    <definedName name="_xlnm.Print_Titles" localSheetId="1">'Pick Up 2026 Adjusted'!$A:$F,'Pick Up 2026 Adjusted'!$2:$11</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7" l="1"/>
  <c r="AA12" i="7"/>
  <c r="AL12" i="7"/>
  <c r="H13" i="7"/>
  <c r="I13" i="7"/>
  <c r="K13" i="7"/>
  <c r="L13" i="7"/>
  <c r="M13" i="7"/>
  <c r="N13" i="7"/>
  <c r="O13" i="7"/>
  <c r="P13" i="7"/>
  <c r="Q13" i="7"/>
  <c r="R13" i="7"/>
  <c r="S13" i="7"/>
  <c r="U13" i="7"/>
  <c r="V13" i="7"/>
  <c r="AA13" i="7"/>
  <c r="AC13" i="7"/>
  <c r="AD13" i="7"/>
  <c r="AE13" i="7"/>
  <c r="AL13" i="7"/>
  <c r="AM13" i="7"/>
  <c r="AP13" i="7"/>
  <c r="AQ13" i="7"/>
  <c r="AR13" i="7"/>
  <c r="AS13" i="7"/>
  <c r="AT13" i="7"/>
  <c r="AU13" i="7"/>
  <c r="H14" i="7"/>
  <c r="I14" i="7"/>
  <c r="J14" i="7"/>
  <c r="K14" i="7"/>
  <c r="L14" i="7"/>
  <c r="M14" i="7"/>
  <c r="N14" i="7"/>
  <c r="O14" i="7"/>
  <c r="P14" i="7"/>
  <c r="Q14" i="7"/>
  <c r="R14" i="7"/>
  <c r="S14" i="7"/>
  <c r="T14" i="7"/>
  <c r="U14" i="7"/>
  <c r="V14" i="7"/>
  <c r="W14" i="7"/>
  <c r="X14" i="7"/>
  <c r="Y14" i="7"/>
  <c r="Z14" i="7"/>
  <c r="AA14" i="7"/>
  <c r="AB14" i="7"/>
  <c r="AC14" i="7"/>
  <c r="AD14" i="7"/>
  <c r="AE14" i="7"/>
  <c r="AF14" i="7"/>
  <c r="AG14" i="7"/>
  <c r="AH14" i="7"/>
  <c r="AI14" i="7"/>
  <c r="AJ14" i="7"/>
  <c r="AK14" i="7"/>
  <c r="AL14" i="7"/>
  <c r="AM14" i="7"/>
  <c r="AN14" i="7"/>
  <c r="AO14" i="7"/>
  <c r="AP14" i="7"/>
  <c r="AQ14" i="7"/>
  <c r="AR14" i="7"/>
  <c r="AS14" i="7"/>
  <c r="AT14" i="7"/>
  <c r="AU14" i="7"/>
  <c r="J15" i="7"/>
  <c r="W15" i="7"/>
  <c r="X15" i="7"/>
  <c r="AA15" i="7"/>
  <c r="AC15" i="7"/>
  <c r="AD15" i="7"/>
  <c r="AE15" i="7"/>
  <c r="AL15" i="7"/>
  <c r="AQ15" i="7"/>
  <c r="AR15" i="7"/>
  <c r="AS15" i="7"/>
  <c r="H16" i="7"/>
  <c r="I16" i="7"/>
  <c r="K16" i="7"/>
  <c r="L16" i="7"/>
  <c r="M16" i="7"/>
  <c r="N16" i="7"/>
  <c r="O16" i="7"/>
  <c r="P16" i="7"/>
  <c r="Q16" i="7"/>
  <c r="R16" i="7"/>
  <c r="S16" i="7"/>
  <c r="U16" i="7"/>
  <c r="V16" i="7"/>
  <c r="W16" i="7"/>
  <c r="X16" i="7"/>
  <c r="AA16" i="7"/>
  <c r="AC16" i="7"/>
  <c r="AD16" i="7"/>
  <c r="AE16" i="7"/>
  <c r="AL16" i="7"/>
  <c r="AM16" i="7"/>
  <c r="AP16" i="7"/>
  <c r="AQ16" i="7"/>
  <c r="AR16" i="7"/>
  <c r="AS16" i="7"/>
  <c r="AT16" i="7"/>
  <c r="AU16" i="7"/>
  <c r="H17" i="7"/>
  <c r="I17" i="7"/>
  <c r="J17" i="7"/>
  <c r="K17" i="7"/>
  <c r="L17" i="7"/>
  <c r="M17" i="7"/>
  <c r="N17" i="7"/>
  <c r="O17" i="7"/>
  <c r="P17" i="7"/>
  <c r="Q17" i="7"/>
  <c r="R17" i="7"/>
  <c r="S17" i="7"/>
  <c r="T17" i="7"/>
  <c r="U17" i="7"/>
  <c r="V17" i="7"/>
  <c r="W17" i="7"/>
  <c r="X17" i="7"/>
  <c r="Y17" i="7"/>
  <c r="Z17" i="7"/>
  <c r="AA17" i="7"/>
  <c r="AB17" i="7"/>
  <c r="AC17" i="7"/>
  <c r="AD17" i="7"/>
  <c r="AE17" i="7"/>
  <c r="AF17" i="7"/>
  <c r="AG17" i="7"/>
  <c r="AH17" i="7"/>
  <c r="AI17" i="7"/>
  <c r="AJ17" i="7"/>
  <c r="AK17" i="7"/>
  <c r="AL17" i="7"/>
  <c r="AM17" i="7"/>
  <c r="AN17" i="7"/>
  <c r="AO17" i="7"/>
  <c r="AP17" i="7"/>
  <c r="AQ17" i="7"/>
  <c r="AR17" i="7"/>
  <c r="AS17" i="7"/>
  <c r="AT17" i="7"/>
  <c r="AU17" i="7"/>
  <c r="U18" i="7"/>
  <c r="AA18" i="7"/>
  <c r="AC18" i="7"/>
  <c r="AD18" i="7"/>
  <c r="AE18" i="7"/>
  <c r="AL18" i="7"/>
  <c r="AP18" i="7"/>
  <c r="AT18" i="7"/>
  <c r="AU18" i="7"/>
  <c r="J19" i="7"/>
  <c r="Z19" i="7"/>
  <c r="AA19" i="7"/>
  <c r="AL19" i="7"/>
  <c r="AT19" i="7"/>
  <c r="AU19" i="7"/>
  <c r="H20" i="7"/>
  <c r="I20" i="7"/>
  <c r="J20" i="7"/>
  <c r="K20" i="7"/>
  <c r="L20" i="7"/>
  <c r="M20" i="7"/>
  <c r="N20" i="7"/>
  <c r="O20" i="7"/>
  <c r="P20" i="7"/>
  <c r="Q20" i="7"/>
  <c r="R20" i="7"/>
  <c r="S20" i="7"/>
  <c r="U20" i="7"/>
  <c r="V20" i="7"/>
  <c r="Z20" i="7"/>
  <c r="AA20" i="7"/>
  <c r="AC20" i="7"/>
  <c r="AD20" i="7"/>
  <c r="AE20" i="7"/>
  <c r="AL20" i="7"/>
  <c r="AM20" i="7"/>
  <c r="AP20" i="7"/>
  <c r="AQ20" i="7"/>
  <c r="AR20" i="7"/>
  <c r="AS20" i="7"/>
  <c r="AT20" i="7"/>
  <c r="AU20" i="7"/>
  <c r="J21" i="7"/>
  <c r="T21" i="7"/>
  <c r="U21" i="7"/>
  <c r="AA21" i="7"/>
  <c r="AD21" i="7"/>
  <c r="AE21" i="7"/>
  <c r="AL21" i="7"/>
  <c r="AP21" i="7"/>
  <c r="H22" i="7"/>
  <c r="I22" i="7"/>
  <c r="K22" i="7"/>
  <c r="L22" i="7"/>
  <c r="M22" i="7"/>
  <c r="N22" i="7"/>
  <c r="O22" i="7"/>
  <c r="P22" i="7"/>
  <c r="Q22" i="7"/>
  <c r="R22" i="7"/>
  <c r="S22" i="7"/>
  <c r="T22" i="7"/>
  <c r="U22" i="7"/>
  <c r="V22" i="7"/>
  <c r="AA22" i="7"/>
  <c r="AC22" i="7"/>
  <c r="AD22" i="7"/>
  <c r="AE22" i="7"/>
  <c r="AL22" i="7"/>
  <c r="AM22" i="7"/>
  <c r="AP22" i="7"/>
  <c r="AT22" i="7"/>
  <c r="AU22" i="7"/>
  <c r="J23" i="7"/>
  <c r="K23" i="7"/>
  <c r="M23" i="7"/>
  <c r="O23" i="7"/>
  <c r="Q23" i="7"/>
  <c r="U23" i="7"/>
  <c r="V23" i="7"/>
  <c r="Z23" i="7"/>
  <c r="AA23" i="7"/>
  <c r="AP23" i="7"/>
  <c r="AT23" i="7"/>
  <c r="AU23" i="7"/>
  <c r="H24" i="7"/>
  <c r="J24" i="7"/>
  <c r="R24" i="7"/>
  <c r="S24" i="7"/>
  <c r="U24" i="7"/>
  <c r="V24" i="7"/>
  <c r="AA24" i="7"/>
  <c r="AD24" i="7"/>
  <c r="AE24" i="7"/>
  <c r="AL24" i="7"/>
  <c r="AM24" i="7"/>
  <c r="AO24" i="7"/>
  <c r="AP24" i="7"/>
  <c r="AT24" i="7"/>
  <c r="AU24" i="7"/>
  <c r="J25" i="7"/>
  <c r="U25" i="7"/>
  <c r="V25" i="7"/>
  <c r="AA25" i="7"/>
  <c r="AL25" i="7"/>
  <c r="H26" i="7"/>
  <c r="I26" i="7"/>
  <c r="K26" i="7"/>
  <c r="L26" i="7"/>
  <c r="M26" i="7"/>
  <c r="N26" i="7"/>
  <c r="O26" i="7"/>
  <c r="P26" i="7"/>
  <c r="Q26" i="7"/>
  <c r="R26" i="7"/>
  <c r="S26" i="7"/>
  <c r="U26" i="7"/>
  <c r="V26" i="7"/>
  <c r="AA26" i="7"/>
  <c r="AC26" i="7"/>
  <c r="AD26" i="7"/>
  <c r="AE26" i="7"/>
  <c r="AM26" i="7"/>
  <c r="AP26" i="7"/>
  <c r="AQ26" i="7"/>
  <c r="AR26" i="7"/>
  <c r="AS26" i="7"/>
  <c r="AT26" i="7"/>
  <c r="AU26" i="7"/>
  <c r="J27" i="7"/>
  <c r="L27" i="7"/>
  <c r="P27" i="7"/>
  <c r="Q27" i="7"/>
  <c r="T27" i="7"/>
  <c r="V27" i="7"/>
  <c r="AA27" i="7"/>
  <c r="AD27" i="7"/>
  <c r="AE27" i="7"/>
  <c r="AF27" i="7"/>
  <c r="AG27" i="7"/>
  <c r="AL27" i="7"/>
  <c r="AM27" i="7"/>
  <c r="AO27" i="7"/>
  <c r="AP27" i="7"/>
  <c r="H28" i="7"/>
  <c r="I28" i="7"/>
  <c r="J28" i="7"/>
  <c r="K28" i="7"/>
  <c r="L28" i="7"/>
  <c r="M28" i="7"/>
  <c r="N28" i="7"/>
  <c r="O28" i="7"/>
  <c r="P28" i="7"/>
  <c r="Q28" i="7"/>
  <c r="R28" i="7"/>
  <c r="S28" i="7"/>
  <c r="T28" i="7"/>
  <c r="U28" i="7"/>
  <c r="V28" i="7"/>
  <c r="AA28" i="7"/>
  <c r="AC28" i="7"/>
  <c r="AD28" i="7"/>
  <c r="AE28" i="7"/>
  <c r="AF28" i="7"/>
  <c r="AG28" i="7"/>
  <c r="AL28" i="7"/>
  <c r="AM28" i="7"/>
  <c r="AO28" i="7"/>
  <c r="AP28" i="7"/>
  <c r="AQ28" i="7"/>
  <c r="AR28" i="7"/>
  <c r="AS28" i="7"/>
  <c r="AT28" i="7"/>
  <c r="AU28" i="7"/>
  <c r="I29" i="7"/>
  <c r="J29" i="7"/>
  <c r="K29" i="7"/>
  <c r="L29" i="7"/>
  <c r="M29" i="7"/>
  <c r="N29" i="7"/>
  <c r="O29" i="7"/>
  <c r="P29" i="7"/>
  <c r="Q29" i="7"/>
  <c r="T29" i="7"/>
  <c r="U29" i="7"/>
  <c r="V29" i="7"/>
  <c r="W29" i="7"/>
  <c r="X29" i="7"/>
  <c r="Y29" i="7"/>
  <c r="Z29" i="7"/>
  <c r="AA29" i="7"/>
  <c r="AB29" i="7"/>
  <c r="AC29" i="7"/>
  <c r="AD29" i="7"/>
  <c r="AE29" i="7"/>
  <c r="AF29" i="7"/>
  <c r="AG29" i="7"/>
  <c r="AH29" i="7"/>
  <c r="AI29" i="7"/>
  <c r="AL29" i="7"/>
  <c r="AM29" i="7"/>
  <c r="AO29" i="7"/>
  <c r="AP29" i="7"/>
  <c r="AQ29" i="7"/>
  <c r="AR29" i="7"/>
  <c r="AS29" i="7"/>
  <c r="H30" i="7"/>
  <c r="I30" i="7"/>
  <c r="J30" i="7"/>
  <c r="K30" i="7"/>
  <c r="L30" i="7"/>
  <c r="M30" i="7"/>
  <c r="N30" i="7"/>
  <c r="O30" i="7"/>
  <c r="P30" i="7"/>
  <c r="Q30" i="7"/>
  <c r="R30" i="7"/>
  <c r="S30" i="7"/>
  <c r="T30" i="7"/>
  <c r="U30" i="7"/>
  <c r="V30" i="7"/>
  <c r="W30" i="7"/>
  <c r="X30" i="7"/>
  <c r="Y30" i="7"/>
  <c r="Z30" i="7"/>
  <c r="AA30" i="7"/>
  <c r="AB30" i="7"/>
  <c r="AC30" i="7"/>
  <c r="AD30" i="7"/>
  <c r="AE30" i="7"/>
  <c r="AF30" i="7"/>
  <c r="AG30" i="7"/>
  <c r="AH30" i="7"/>
  <c r="AI30" i="7"/>
  <c r="AL30" i="7"/>
  <c r="AM30" i="7"/>
  <c r="AO30" i="7"/>
  <c r="AP30" i="7"/>
  <c r="AQ30" i="7"/>
  <c r="AR30" i="7"/>
  <c r="AS30" i="7"/>
  <c r="AT30" i="7"/>
  <c r="AU30" i="7"/>
  <c r="J31" i="7"/>
  <c r="U31" i="7"/>
  <c r="AA31" i="7"/>
  <c r="AF31" i="7"/>
  <c r="AL31" i="7"/>
  <c r="H32" i="7"/>
  <c r="I32" i="7"/>
  <c r="K32" i="7"/>
  <c r="L32" i="7"/>
  <c r="M32" i="7"/>
  <c r="N32" i="7"/>
  <c r="O32" i="7"/>
  <c r="P32" i="7"/>
  <c r="Q32" i="7"/>
  <c r="R32" i="7"/>
  <c r="S32" i="7"/>
  <c r="U32" i="7"/>
  <c r="V32" i="7"/>
  <c r="Z32" i="7"/>
  <c r="AA32" i="7"/>
  <c r="AC32" i="7"/>
  <c r="AD32" i="7"/>
  <c r="AE32" i="7"/>
  <c r="AF32" i="7"/>
  <c r="AL32" i="7"/>
  <c r="AM32" i="7"/>
  <c r="AP32" i="7"/>
  <c r="AQ32" i="7"/>
  <c r="AR32" i="7"/>
  <c r="AS32" i="7"/>
  <c r="AT32" i="7"/>
  <c r="AU32" i="7"/>
  <c r="J33" i="7"/>
  <c r="Q33" i="7"/>
  <c r="U33" i="7"/>
  <c r="W33" i="7"/>
  <c r="X33" i="7"/>
  <c r="Y33" i="7"/>
  <c r="Z33" i="7"/>
  <c r="AA33" i="7"/>
  <c r="AB33" i="7"/>
  <c r="AC33" i="7"/>
  <c r="AD33" i="7"/>
  <c r="AE33" i="7"/>
  <c r="AF33" i="7"/>
  <c r="AL33" i="7"/>
  <c r="AM33" i="7"/>
  <c r="AP33" i="7"/>
  <c r="AQ33" i="7"/>
  <c r="AR33" i="7"/>
  <c r="AS33" i="7"/>
  <c r="H34" i="7"/>
  <c r="I34" i="7"/>
  <c r="K34" i="7"/>
  <c r="L34" i="7"/>
  <c r="M34" i="7"/>
  <c r="N34" i="7"/>
  <c r="O34" i="7"/>
  <c r="P34" i="7"/>
  <c r="Q34" i="7"/>
  <c r="R34" i="7"/>
  <c r="S34" i="7"/>
  <c r="U34" i="7"/>
  <c r="V34" i="7"/>
  <c r="W34" i="7"/>
  <c r="X34" i="7"/>
  <c r="Y34" i="7"/>
  <c r="Z34" i="7"/>
  <c r="AA34" i="7"/>
  <c r="AB34" i="7"/>
  <c r="AC34" i="7"/>
  <c r="AD34" i="7"/>
  <c r="AE34" i="7"/>
  <c r="AF34" i="7"/>
  <c r="AL34" i="7"/>
  <c r="AM34" i="7"/>
  <c r="AP34" i="7"/>
  <c r="AQ34" i="7"/>
  <c r="AR34" i="7"/>
  <c r="AS34" i="7"/>
  <c r="AT34" i="7"/>
  <c r="AU34" i="7"/>
  <c r="J35" i="7"/>
  <c r="P35" i="7"/>
  <c r="Q35" i="7"/>
  <c r="T35" i="7"/>
  <c r="U35" i="7"/>
  <c r="V35" i="7"/>
  <c r="W35" i="7"/>
  <c r="X35" i="7"/>
  <c r="Z35" i="7"/>
  <c r="AA35" i="7"/>
  <c r="AB35" i="7"/>
  <c r="AC35" i="7"/>
  <c r="AD35" i="7"/>
  <c r="AE35" i="7"/>
  <c r="AF35" i="7"/>
  <c r="AG35" i="7"/>
  <c r="AH35" i="7"/>
  <c r="AI35" i="7"/>
  <c r="AJ35" i="7"/>
  <c r="AK35" i="7"/>
  <c r="AL35" i="7"/>
  <c r="AQ35" i="7"/>
  <c r="AR35" i="7"/>
  <c r="AS35" i="7"/>
  <c r="H36" i="7"/>
  <c r="I36" i="7"/>
  <c r="K36" i="7"/>
  <c r="L36" i="7"/>
  <c r="M36" i="7"/>
  <c r="N36" i="7"/>
  <c r="O36" i="7"/>
  <c r="P36" i="7"/>
  <c r="Q36" i="7"/>
  <c r="R36" i="7"/>
  <c r="S36" i="7"/>
  <c r="T36" i="7"/>
  <c r="U36" i="7"/>
  <c r="V36" i="7"/>
  <c r="W36" i="7"/>
  <c r="X36" i="7"/>
  <c r="Z36" i="7"/>
  <c r="AA36" i="7"/>
  <c r="AB36" i="7"/>
  <c r="AC36" i="7"/>
  <c r="AD36" i="7"/>
  <c r="AE36" i="7"/>
  <c r="AF36" i="7"/>
  <c r="AG36" i="7"/>
  <c r="AH36" i="7"/>
  <c r="AI36" i="7"/>
  <c r="AJ36" i="7"/>
  <c r="AK36" i="7"/>
  <c r="AL36" i="7"/>
  <c r="AM36" i="7"/>
  <c r="AP36" i="7"/>
  <c r="AQ36" i="7"/>
  <c r="AR36" i="7"/>
  <c r="AS36" i="7"/>
  <c r="AT36" i="7"/>
  <c r="AU36" i="7"/>
  <c r="H37" i="7"/>
  <c r="J37" i="7"/>
  <c r="P37" i="7"/>
  <c r="Q37" i="7"/>
  <c r="R37" i="7"/>
  <c r="S37" i="7"/>
  <c r="T37" i="7"/>
  <c r="U37" i="7"/>
  <c r="V37" i="7"/>
  <c r="W37" i="7"/>
  <c r="X37" i="7"/>
  <c r="Y37" i="7"/>
  <c r="Z37" i="7"/>
  <c r="AA37" i="7"/>
  <c r="AB37" i="7"/>
  <c r="AC37" i="7"/>
  <c r="AD37" i="7"/>
  <c r="AE37" i="7"/>
  <c r="AF37" i="7"/>
  <c r="AG37" i="7"/>
  <c r="AH37" i="7"/>
  <c r="AI37" i="7"/>
  <c r="AJ37" i="7"/>
  <c r="AK37" i="7"/>
  <c r="AL37" i="7"/>
  <c r="AM37" i="7"/>
  <c r="AP37" i="7"/>
  <c r="AQ37" i="7"/>
  <c r="AR37" i="7"/>
  <c r="AS37" i="7"/>
  <c r="H38" i="7"/>
  <c r="I38" i="7"/>
  <c r="J38" i="7"/>
  <c r="K38" i="7"/>
  <c r="L38" i="7"/>
  <c r="M38" i="7"/>
  <c r="O38" i="7"/>
  <c r="P38" i="7"/>
  <c r="Q38" i="7"/>
  <c r="R38" i="7"/>
  <c r="S38" i="7"/>
  <c r="T38" i="7"/>
  <c r="U38" i="7"/>
  <c r="V38" i="7"/>
  <c r="W38" i="7"/>
  <c r="X38" i="7"/>
  <c r="Y38" i="7"/>
  <c r="Z38" i="7"/>
  <c r="AA38" i="7"/>
  <c r="AB38" i="7"/>
  <c r="AC38" i="7"/>
  <c r="AD38" i="7"/>
  <c r="AE38" i="7"/>
  <c r="AF38" i="7"/>
  <c r="AG38" i="7"/>
  <c r="AH38" i="7"/>
  <c r="AI38" i="7"/>
  <c r="AJ38" i="7"/>
  <c r="AK38" i="7"/>
  <c r="AL38" i="7"/>
  <c r="AM38" i="7"/>
  <c r="AP38" i="7"/>
  <c r="AQ38" i="7"/>
  <c r="AR38" i="7"/>
  <c r="AS38" i="7"/>
  <c r="AT38" i="7"/>
  <c r="AU38" i="7"/>
  <c r="J39" i="7"/>
  <c r="P39" i="7"/>
  <c r="U39" i="7"/>
  <c r="W39" i="7"/>
  <c r="X39" i="7"/>
  <c r="Y39" i="7"/>
  <c r="Z39" i="7"/>
  <c r="AA39" i="7"/>
  <c r="AD39" i="7"/>
  <c r="AE39" i="7"/>
  <c r="AF39" i="7"/>
  <c r="AG39" i="7"/>
  <c r="AH39" i="7"/>
  <c r="AI39" i="7"/>
  <c r="AL39" i="7"/>
  <c r="AO39" i="7"/>
  <c r="AQ39" i="7"/>
  <c r="AR39" i="7"/>
  <c r="AS39" i="7"/>
  <c r="J40" i="7"/>
  <c r="K40" i="7"/>
  <c r="M40" i="7"/>
  <c r="O40" i="7"/>
  <c r="Z40" i="7"/>
  <c r="AA40" i="7"/>
  <c r="AL40" i="7"/>
  <c r="AO40" i="7"/>
  <c r="AT40" i="7"/>
  <c r="AU40" i="7"/>
  <c r="H41" i="7"/>
  <c r="L41" i="7"/>
  <c r="N41" i="7"/>
  <c r="P41" i="7"/>
  <c r="Q41" i="7"/>
  <c r="R41" i="7"/>
  <c r="S41" i="7"/>
  <c r="U41" i="7"/>
  <c r="V41" i="7"/>
  <c r="Z41" i="7"/>
  <c r="AA41" i="7"/>
  <c r="AC41" i="7"/>
  <c r="AD41" i="7"/>
  <c r="AE41" i="7"/>
  <c r="AM41" i="7"/>
  <c r="AO41" i="7"/>
  <c r="AP41" i="7"/>
  <c r="AQ41" i="7"/>
  <c r="AR41" i="7"/>
  <c r="AS41" i="7"/>
  <c r="AT41" i="7"/>
  <c r="AU41" i="7"/>
  <c r="H42" i="7"/>
  <c r="J42" i="7"/>
  <c r="L42" i="7"/>
  <c r="N42" i="7"/>
  <c r="P42" i="7"/>
  <c r="Q42" i="7"/>
  <c r="R42" i="7"/>
  <c r="S42" i="7"/>
  <c r="U42" i="7"/>
  <c r="V42" i="7"/>
  <c r="Y42" i="7"/>
  <c r="Z42" i="7"/>
  <c r="AA42" i="7"/>
  <c r="AB42" i="7"/>
  <c r="AC42" i="7"/>
  <c r="AF42" i="7"/>
  <c r="AH42" i="7"/>
  <c r="AI42" i="7"/>
  <c r="AJ42" i="7"/>
  <c r="AK42" i="7"/>
  <c r="AP42" i="7"/>
  <c r="AT42" i="7"/>
  <c r="AU42" i="7"/>
  <c r="H43" i="7"/>
  <c r="J43" i="7"/>
  <c r="P43" i="7"/>
  <c r="Q43" i="7"/>
  <c r="R43" i="7"/>
  <c r="S43" i="7"/>
  <c r="T43" i="7"/>
  <c r="U43" i="7"/>
  <c r="V43" i="7"/>
  <c r="W43" i="7"/>
  <c r="X43" i="7"/>
  <c r="Y43" i="7"/>
  <c r="Z43" i="7"/>
  <c r="AA43" i="7"/>
  <c r="AC43" i="7"/>
  <c r="AD43" i="7"/>
  <c r="AE43" i="7"/>
  <c r="AF43" i="7"/>
  <c r="AG43" i="7"/>
  <c r="AH43" i="7"/>
  <c r="AI43" i="7"/>
  <c r="AL43" i="7"/>
  <c r="AM43" i="7"/>
  <c r="AO43" i="7"/>
  <c r="AP43" i="7"/>
  <c r="AQ43" i="7"/>
  <c r="AR43" i="7"/>
  <c r="AS43" i="7"/>
  <c r="AT43" i="7"/>
  <c r="AU43" i="7"/>
  <c r="J44" i="7"/>
  <c r="P44" i="7"/>
  <c r="Q44" i="7"/>
  <c r="U44" i="7"/>
  <c r="Z44" i="7"/>
  <c r="AA44" i="7"/>
  <c r="AB44" i="7"/>
  <c r="AD44" i="7"/>
  <c r="AE44" i="7"/>
  <c r="AF44" i="7"/>
  <c r="AH44" i="7"/>
  <c r="AI44" i="7"/>
  <c r="AL44" i="7"/>
  <c r="AM44" i="7"/>
  <c r="AP44" i="7"/>
  <c r="AQ44" i="7"/>
  <c r="AR44" i="7"/>
  <c r="AS44" i="7"/>
  <c r="H45" i="7"/>
  <c r="I45" i="7"/>
  <c r="J45" i="7"/>
  <c r="K45" i="7"/>
  <c r="L45" i="7"/>
  <c r="M45" i="7"/>
  <c r="N45" i="7"/>
  <c r="O45" i="7"/>
  <c r="P45" i="7"/>
  <c r="Q45" i="7"/>
  <c r="R45" i="7"/>
  <c r="S45" i="7"/>
  <c r="U45" i="7"/>
  <c r="V45" i="7"/>
  <c r="Z45" i="7"/>
  <c r="AA45" i="7"/>
  <c r="AB45" i="7"/>
  <c r="AC45" i="7"/>
  <c r="AD45" i="7"/>
  <c r="AE45" i="7"/>
  <c r="AF45" i="7"/>
  <c r="AH45" i="7"/>
  <c r="AI45" i="7"/>
  <c r="AL45" i="7"/>
  <c r="AM45" i="7"/>
  <c r="AP45" i="7"/>
  <c r="AQ45" i="7"/>
  <c r="AR45" i="7"/>
  <c r="AS45" i="7"/>
  <c r="AT45" i="7"/>
  <c r="AU45" i="7"/>
  <c r="H46" i="7"/>
  <c r="I46" i="7"/>
  <c r="K46" i="7"/>
  <c r="L46" i="7"/>
  <c r="M46" i="7"/>
  <c r="N46" i="7"/>
  <c r="O46" i="7"/>
  <c r="P46" i="7"/>
  <c r="Q46" i="7"/>
  <c r="R46" i="7"/>
  <c r="S46" i="7"/>
  <c r="T46" i="7"/>
  <c r="U46" i="7"/>
  <c r="V46" i="7"/>
  <c r="W46" i="7"/>
  <c r="X46" i="7"/>
  <c r="Y46" i="7"/>
  <c r="Z46" i="7"/>
  <c r="AA46" i="7"/>
  <c r="AB46" i="7"/>
  <c r="AC46" i="7"/>
  <c r="AD46" i="7"/>
  <c r="AE46" i="7"/>
  <c r="AF46" i="7"/>
  <c r="AJ46" i="7"/>
  <c r="AK46" i="7"/>
  <c r="AL46" i="7"/>
  <c r="AM46" i="7"/>
  <c r="AN46" i="7"/>
  <c r="AO46" i="7"/>
  <c r="AP46" i="7"/>
  <c r="AQ46" i="7"/>
  <c r="AR46" i="7"/>
  <c r="AS46" i="7"/>
  <c r="AT46" i="7"/>
  <c r="AU46" i="7"/>
  <c r="H47" i="7"/>
  <c r="I47" i="7"/>
  <c r="J47" i="7"/>
  <c r="K47" i="7"/>
  <c r="L47" i="7"/>
  <c r="M47" i="7"/>
  <c r="N47" i="7"/>
  <c r="O47" i="7"/>
  <c r="P47" i="7"/>
  <c r="Q47" i="7"/>
  <c r="R47" i="7"/>
  <c r="S47" i="7"/>
  <c r="T47" i="7"/>
  <c r="U47" i="7"/>
  <c r="V47" i="7"/>
  <c r="W47" i="7"/>
  <c r="X47" i="7"/>
  <c r="Y47" i="7"/>
  <c r="Z47" i="7"/>
  <c r="AA47" i="7"/>
  <c r="AB47" i="7"/>
  <c r="AC47" i="7"/>
  <c r="AD47" i="7"/>
  <c r="AE47" i="7"/>
  <c r="AF47" i="7"/>
  <c r="AG47" i="7"/>
  <c r="AH47" i="7"/>
  <c r="AI47" i="7"/>
  <c r="AJ47" i="7"/>
  <c r="AK47" i="7"/>
  <c r="AL47" i="7"/>
  <c r="AM47" i="7"/>
  <c r="AN47" i="7"/>
  <c r="AO47" i="7"/>
  <c r="AP47" i="7"/>
  <c r="AQ47" i="7"/>
  <c r="AR47" i="7"/>
  <c r="AS47" i="7"/>
  <c r="AT47" i="7"/>
  <c r="AU47" i="7"/>
  <c r="J48" i="7"/>
  <c r="P48" i="7"/>
  <c r="Q48" i="7"/>
  <c r="W48" i="7"/>
  <c r="X48" i="7"/>
  <c r="Z48" i="7"/>
  <c r="AA48" i="7"/>
  <c r="AB48" i="7"/>
  <c r="AC48" i="7"/>
  <c r="AD48" i="7"/>
  <c r="AE48" i="7"/>
  <c r="AF48" i="7"/>
  <c r="AH48" i="7"/>
  <c r="AI48" i="7"/>
  <c r="AL48" i="7"/>
  <c r="AM48" i="7"/>
  <c r="AP48" i="7"/>
  <c r="AQ48" i="7"/>
  <c r="AR48" i="7"/>
  <c r="AS48" i="7"/>
  <c r="AT48" i="7"/>
  <c r="AU48" i="7"/>
  <c r="H49" i="7"/>
  <c r="I49" i="7"/>
  <c r="J49" i="7"/>
  <c r="K49" i="7"/>
  <c r="L49" i="7"/>
  <c r="M49" i="7"/>
  <c r="N49" i="7"/>
  <c r="O49" i="7"/>
  <c r="P49" i="7"/>
  <c r="Q49" i="7"/>
  <c r="R49" i="7"/>
  <c r="S49" i="7"/>
  <c r="U49" i="7"/>
  <c r="V49" i="7"/>
  <c r="W49" i="7"/>
  <c r="X49" i="7"/>
  <c r="Z49" i="7"/>
  <c r="AA49" i="7"/>
  <c r="AB49" i="7"/>
  <c r="AC49" i="7"/>
  <c r="AD49" i="7"/>
  <c r="AE49" i="7"/>
  <c r="AF49" i="7"/>
  <c r="AH49" i="7"/>
  <c r="AI49" i="7"/>
  <c r="AL49" i="7"/>
  <c r="AM49" i="7"/>
  <c r="AP49" i="7"/>
  <c r="AQ49" i="7"/>
  <c r="AR49" i="7"/>
  <c r="AS49" i="7"/>
  <c r="AT49" i="7"/>
  <c r="AU49" i="7"/>
  <c r="H50" i="7"/>
  <c r="I50" i="7"/>
  <c r="K50" i="7"/>
  <c r="L50" i="7"/>
  <c r="M50" i="7"/>
  <c r="N50" i="7"/>
  <c r="O50" i="7"/>
  <c r="P50" i="7"/>
  <c r="Q50" i="7"/>
  <c r="R50" i="7"/>
  <c r="S50" i="7"/>
  <c r="T50" i="7"/>
  <c r="U50" i="7"/>
  <c r="V50" i="7"/>
  <c r="W50" i="7"/>
  <c r="X50" i="7"/>
  <c r="Y50" i="7"/>
  <c r="Z50" i="7"/>
  <c r="AA50" i="7"/>
  <c r="AB50" i="7"/>
  <c r="AC50" i="7"/>
  <c r="AD50" i="7"/>
  <c r="AE50" i="7"/>
  <c r="AF50" i="7"/>
  <c r="AJ50" i="7"/>
  <c r="AK50" i="7"/>
  <c r="AL50" i="7"/>
  <c r="AM50" i="7"/>
  <c r="AN50" i="7"/>
  <c r="AO50" i="7"/>
  <c r="AP50" i="7"/>
  <c r="AQ50" i="7"/>
  <c r="AR50" i="7"/>
  <c r="AS50" i="7"/>
  <c r="AT50" i="7"/>
  <c r="AU50" i="7"/>
  <c r="H51" i="7"/>
  <c r="I51" i="7"/>
  <c r="J51" i="7"/>
  <c r="K51" i="7"/>
  <c r="L51" i="7"/>
  <c r="M51" i="7"/>
  <c r="N51" i="7"/>
  <c r="O51" i="7"/>
  <c r="P51" i="7"/>
  <c r="Q51" i="7"/>
  <c r="R51" i="7"/>
  <c r="S51" i="7"/>
  <c r="T51" i="7"/>
  <c r="U51" i="7"/>
  <c r="V51" i="7"/>
  <c r="W51" i="7"/>
  <c r="X51" i="7"/>
  <c r="Y51" i="7"/>
  <c r="Z51" i="7"/>
  <c r="AA51" i="7"/>
  <c r="AB51" i="7"/>
  <c r="AD51" i="7"/>
  <c r="AE51" i="7"/>
  <c r="AF51" i="7"/>
  <c r="AG51" i="7"/>
  <c r="AH51" i="7"/>
  <c r="AI51" i="7"/>
  <c r="AJ51" i="7"/>
  <c r="AK51" i="7"/>
  <c r="AL51" i="7"/>
  <c r="AM51" i="7"/>
  <c r="AN51" i="7"/>
  <c r="AO51" i="7"/>
  <c r="AP51" i="7"/>
  <c r="AQ51" i="7"/>
  <c r="AR51" i="7"/>
  <c r="AS51" i="7"/>
  <c r="AT51" i="7"/>
  <c r="AU51" i="7"/>
  <c r="H52" i="7"/>
  <c r="I52" i="7"/>
  <c r="J52" i="7"/>
  <c r="K52" i="7"/>
  <c r="L52" i="7"/>
  <c r="M52" i="7"/>
  <c r="N52" i="7"/>
  <c r="O52" i="7"/>
  <c r="P52" i="7"/>
  <c r="Q52" i="7"/>
  <c r="R52" i="7"/>
  <c r="S52" i="7"/>
  <c r="T52" i="7"/>
  <c r="U52" i="7"/>
  <c r="V52" i="7"/>
  <c r="Y52" i="7"/>
  <c r="Z52" i="7"/>
  <c r="AA52" i="7"/>
  <c r="AC52" i="7"/>
  <c r="AF52" i="7"/>
  <c r="AG52" i="7"/>
  <c r="AH52" i="7"/>
  <c r="AI52" i="7"/>
  <c r="AJ52" i="7"/>
  <c r="AK52" i="7"/>
  <c r="AL52" i="7"/>
  <c r="AN52" i="7"/>
  <c r="AO52" i="7"/>
  <c r="AT52" i="7"/>
  <c r="AU52" i="7"/>
  <c r="H53" i="7"/>
  <c r="I53" i="7"/>
  <c r="J53" i="7"/>
  <c r="K53" i="7"/>
  <c r="L53" i="7"/>
  <c r="M53" i="7"/>
  <c r="N53" i="7"/>
  <c r="O53" i="7"/>
  <c r="P53" i="7"/>
  <c r="Q53" i="7"/>
  <c r="R53" i="7"/>
  <c r="S53" i="7"/>
  <c r="T53" i="7"/>
  <c r="U53" i="7"/>
  <c r="V53" i="7"/>
  <c r="W53" i="7"/>
  <c r="X53" i="7"/>
  <c r="Z53" i="7"/>
  <c r="AA53" i="7"/>
  <c r="AB53" i="7"/>
  <c r="AC53" i="7"/>
  <c r="AF53" i="7"/>
  <c r="AG53" i="7"/>
  <c r="AH53" i="7"/>
  <c r="AI53" i="7"/>
  <c r="AJ53" i="7"/>
  <c r="AK53" i="7"/>
  <c r="AL53" i="7"/>
  <c r="AM53" i="7"/>
  <c r="AP53" i="7"/>
  <c r="AQ53" i="7"/>
  <c r="AR53" i="7"/>
  <c r="AS53" i="7"/>
  <c r="AT53" i="7"/>
  <c r="AU53" i="7"/>
  <c r="P54" i="7"/>
  <c r="T54" i="7"/>
  <c r="W54" i="7"/>
  <c r="X54" i="7"/>
  <c r="AA54" i="7"/>
  <c r="AC54" i="7"/>
  <c r="AD54" i="7"/>
  <c r="AE54" i="7"/>
  <c r="AL54" i="7"/>
  <c r="AM54" i="7"/>
  <c r="AN54" i="7"/>
  <c r="AO54" i="7"/>
  <c r="AQ54" i="7"/>
  <c r="AR54" i="7"/>
  <c r="AS54" i="7"/>
  <c r="AT54" i="7"/>
  <c r="AU54" i="7"/>
  <c r="P55" i="7"/>
  <c r="T55" i="7"/>
  <c r="V55" i="7"/>
  <c r="AO55" i="7"/>
  <c r="AQ55" i="7"/>
  <c r="AR55" i="7"/>
  <c r="AS55" i="7"/>
  <c r="AT55" i="7"/>
  <c r="AU55" i="7"/>
  <c r="J56" i="7"/>
  <c r="P56" i="7"/>
  <c r="T56" i="7"/>
  <c r="W56" i="7"/>
  <c r="X56" i="7"/>
  <c r="AA56" i="7"/>
  <c r="AD56" i="7"/>
  <c r="AE56" i="7"/>
  <c r="AL56" i="7"/>
  <c r="AO56" i="7"/>
  <c r="AQ56" i="7"/>
  <c r="AR56" i="7"/>
  <c r="AS56" i="7"/>
  <c r="AT56" i="7"/>
  <c r="AU56" i="7"/>
  <c r="H57" i="7"/>
  <c r="I57" i="7"/>
  <c r="K57" i="7"/>
  <c r="M57" i="7"/>
  <c r="N57" i="7"/>
  <c r="O57" i="7"/>
  <c r="P57" i="7"/>
  <c r="R57" i="7"/>
  <c r="S57" i="7"/>
  <c r="T57" i="7"/>
  <c r="U57" i="7"/>
  <c r="V57" i="7"/>
  <c r="W57" i="7"/>
  <c r="X57" i="7"/>
  <c r="AD57" i="7"/>
  <c r="AE57" i="7"/>
  <c r="AM57" i="7"/>
  <c r="AO57" i="7"/>
  <c r="AP57" i="7"/>
  <c r="AQ57" i="7"/>
  <c r="AR57" i="7"/>
  <c r="AS57" i="7"/>
  <c r="AT57" i="7"/>
  <c r="AU57" i="7"/>
  <c r="I58" i="7"/>
  <c r="J58" i="7"/>
  <c r="K58" i="7"/>
  <c r="L58" i="7"/>
  <c r="M58" i="7"/>
  <c r="N58" i="7"/>
  <c r="O58" i="7"/>
  <c r="P58" i="7"/>
  <c r="Q58" i="7"/>
  <c r="T58" i="7"/>
  <c r="U58" i="7"/>
  <c r="V58" i="7"/>
  <c r="W58" i="7"/>
  <c r="X58" i="7"/>
  <c r="AC58" i="7"/>
  <c r="AD58" i="7"/>
  <c r="AE58" i="7"/>
  <c r="AF58" i="7"/>
  <c r="AG58" i="7"/>
  <c r="AH58" i="7"/>
  <c r="AI58" i="7"/>
  <c r="AJ58" i="7"/>
  <c r="AK58" i="7"/>
  <c r="AL58" i="7"/>
  <c r="AM58" i="7"/>
  <c r="AN58" i="7"/>
  <c r="AO58" i="7"/>
  <c r="AP58" i="7"/>
  <c r="AQ58" i="7"/>
  <c r="AR58" i="7"/>
  <c r="AS58" i="7"/>
  <c r="AT58" i="7"/>
  <c r="AU58" i="7"/>
  <c r="G13" i="7"/>
  <c r="G14" i="7"/>
  <c r="G16" i="7"/>
  <c r="G17" i="7"/>
  <c r="G20" i="7"/>
  <c r="G22" i="7"/>
  <c r="G24" i="7"/>
  <c r="G26" i="7"/>
  <c r="G28" i="7"/>
  <c r="G30" i="7"/>
  <c r="G32" i="7"/>
  <c r="G34" i="7"/>
  <c r="G36" i="7"/>
  <c r="G37" i="7"/>
  <c r="G38" i="7"/>
  <c r="G41" i="7"/>
  <c r="G42" i="7"/>
  <c r="G43" i="7"/>
  <c r="G45" i="7"/>
  <c r="G46" i="7"/>
  <c r="G47" i="7"/>
  <c r="G49" i="7"/>
  <c r="G50" i="7"/>
  <c r="G51" i="7"/>
  <c r="G52" i="7"/>
  <c r="G53" i="7"/>
  <c r="G57" i="7"/>
  <c r="A2" i="7" l="1"/>
  <c r="K1" i="8" l="1"/>
  <c r="G58" i="8" s="1"/>
  <c r="J1" i="8"/>
  <c r="AU10" i="7"/>
  <c r="AT10" i="7"/>
  <c r="AS10" i="7"/>
  <c r="AR10" i="7"/>
  <c r="AQ10" i="7"/>
  <c r="AP10" i="7"/>
  <c r="AO10" i="7"/>
  <c r="AN10" i="7"/>
  <c r="AM10" i="7"/>
  <c r="AL10" i="7"/>
  <c r="AK10" i="7"/>
  <c r="AJ10" i="7"/>
  <c r="AI10" i="7"/>
  <c r="AH10" i="7"/>
  <c r="AG10" i="7"/>
  <c r="AF10" i="7"/>
  <c r="AE10" i="7"/>
  <c r="AD10" i="7"/>
  <c r="AC10" i="7"/>
  <c r="AB10" i="7"/>
  <c r="AA10" i="7"/>
  <c r="Z10" i="7"/>
  <c r="Y10" i="7"/>
  <c r="X10" i="7"/>
  <c r="W10" i="7"/>
  <c r="V10" i="7"/>
  <c r="U10" i="7"/>
  <c r="T10" i="7"/>
  <c r="S10" i="7"/>
  <c r="R10" i="7"/>
  <c r="Q10" i="7"/>
  <c r="P10" i="7"/>
  <c r="O10" i="7"/>
  <c r="N10" i="7"/>
  <c r="M10" i="7"/>
  <c r="L10" i="7"/>
  <c r="K10" i="7"/>
  <c r="J10" i="7"/>
  <c r="I10" i="7"/>
  <c r="H10" i="7"/>
  <c r="S58" i="7" l="1"/>
  <c r="AA58" i="7"/>
  <c r="AB58" i="7"/>
  <c r="H58" i="7"/>
  <c r="Y58" i="7"/>
  <c r="R58" i="7"/>
  <c r="Z58" i="7"/>
  <c r="G58" i="7"/>
  <c r="G18" i="8"/>
  <c r="G26" i="8"/>
  <c r="G34" i="8"/>
  <c r="G42" i="8"/>
  <c r="G50" i="8"/>
  <c r="G10" i="7"/>
  <c r="G19" i="8"/>
  <c r="G27" i="8"/>
  <c r="G35" i="8"/>
  <c r="G43" i="8"/>
  <c r="G51" i="8"/>
  <c r="AC51" i="7" s="1"/>
  <c r="G12" i="8"/>
  <c r="G20" i="8"/>
  <c r="G28" i="8"/>
  <c r="G36" i="8"/>
  <c r="G44" i="8"/>
  <c r="G52" i="8"/>
  <c r="G13" i="8"/>
  <c r="G21" i="8"/>
  <c r="G29" i="8"/>
  <c r="G37" i="8"/>
  <c r="G45" i="8"/>
  <c r="G53" i="8"/>
  <c r="G14" i="8"/>
  <c r="G22" i="8"/>
  <c r="G30" i="8"/>
  <c r="G38" i="8"/>
  <c r="G46" i="8"/>
  <c r="G54" i="8"/>
  <c r="G15" i="8"/>
  <c r="G23" i="8"/>
  <c r="G31" i="8"/>
  <c r="G39" i="8"/>
  <c r="G47" i="8"/>
  <c r="G55" i="8"/>
  <c r="G16" i="8"/>
  <c r="G24" i="8"/>
  <c r="G32" i="8"/>
  <c r="G40" i="8"/>
  <c r="G48" i="8"/>
  <c r="G56" i="8"/>
  <c r="G17" i="8"/>
  <c r="G25" i="8"/>
  <c r="G33" i="8"/>
  <c r="G41" i="8"/>
  <c r="G49" i="8"/>
  <c r="G57" i="8"/>
  <c r="I23" i="7" l="1"/>
  <c r="Y23" i="7"/>
  <c r="AG23" i="7"/>
  <c r="AO23" i="7"/>
  <c r="R23" i="7"/>
  <c r="AH23" i="7"/>
  <c r="S23" i="7"/>
  <c r="AI23" i="7"/>
  <c r="AQ23" i="7"/>
  <c r="L23" i="7"/>
  <c r="T23" i="7"/>
  <c r="AB23" i="7"/>
  <c r="AJ23" i="7"/>
  <c r="AR23" i="7"/>
  <c r="AC23" i="7"/>
  <c r="AK23" i="7"/>
  <c r="AS23" i="7"/>
  <c r="W23" i="7"/>
  <c r="AE23" i="7"/>
  <c r="AM23" i="7"/>
  <c r="H23" i="7"/>
  <c r="P23" i="7"/>
  <c r="X23" i="7"/>
  <c r="AF23" i="7"/>
  <c r="AN23" i="7"/>
  <c r="AD23" i="7"/>
  <c r="N23" i="7"/>
  <c r="AL23" i="7"/>
  <c r="G23" i="7"/>
  <c r="AD53" i="7"/>
  <c r="AE53" i="7"/>
  <c r="Y53" i="7"/>
  <c r="AO53" i="7"/>
  <c r="AN53" i="7"/>
  <c r="Y36" i="7"/>
  <c r="AO36" i="7"/>
  <c r="J36" i="7"/>
  <c r="AN36" i="7"/>
  <c r="I19" i="7"/>
  <c r="Q19" i="7"/>
  <c r="Y19" i="7"/>
  <c r="AG19" i="7"/>
  <c r="AO19" i="7"/>
  <c r="R19" i="7"/>
  <c r="AH19" i="7"/>
  <c r="AP19" i="7"/>
  <c r="K19" i="7"/>
  <c r="S19" i="7"/>
  <c r="AI19" i="7"/>
  <c r="AQ19" i="7"/>
  <c r="L19" i="7"/>
  <c r="T19" i="7"/>
  <c r="AB19" i="7"/>
  <c r="AJ19" i="7"/>
  <c r="AR19" i="7"/>
  <c r="M19" i="7"/>
  <c r="U19" i="7"/>
  <c r="AC19" i="7"/>
  <c r="AK19" i="7"/>
  <c r="AS19" i="7"/>
  <c r="O19" i="7"/>
  <c r="W19" i="7"/>
  <c r="AE19" i="7"/>
  <c r="AM19" i="7"/>
  <c r="H19" i="7"/>
  <c r="P19" i="7"/>
  <c r="X19" i="7"/>
  <c r="AF19" i="7"/>
  <c r="AN19" i="7"/>
  <c r="AD19" i="7"/>
  <c r="G19" i="7"/>
  <c r="N19" i="7"/>
  <c r="V19" i="7"/>
  <c r="Y28" i="7"/>
  <c r="Z28" i="7"/>
  <c r="AH28" i="7"/>
  <c r="AI28" i="7"/>
  <c r="AB28" i="7"/>
  <c r="AJ28" i="7"/>
  <c r="AK28" i="7"/>
  <c r="W28" i="7"/>
  <c r="X28" i="7"/>
  <c r="AN28" i="7"/>
  <c r="I27" i="7"/>
  <c r="Y27" i="7"/>
  <c r="R27" i="7"/>
  <c r="Z27" i="7"/>
  <c r="AH27" i="7"/>
  <c r="K27" i="7"/>
  <c r="S27" i="7"/>
  <c r="AI27" i="7"/>
  <c r="AQ27" i="7"/>
  <c r="AB27" i="7"/>
  <c r="AJ27" i="7"/>
  <c r="AR27" i="7"/>
  <c r="M27" i="7"/>
  <c r="U27" i="7"/>
  <c r="AC27" i="7"/>
  <c r="AK27" i="7"/>
  <c r="AS27" i="7"/>
  <c r="O27" i="7"/>
  <c r="W27" i="7"/>
  <c r="AU27" i="7"/>
  <c r="H27" i="7"/>
  <c r="X27" i="7"/>
  <c r="AN27" i="7"/>
  <c r="AT27" i="7"/>
  <c r="N27" i="7"/>
  <c r="G27" i="7"/>
  <c r="I15" i="7"/>
  <c r="Q15" i="7"/>
  <c r="Y15" i="7"/>
  <c r="AG15" i="7"/>
  <c r="AO15" i="7"/>
  <c r="R15" i="7"/>
  <c r="Z15" i="7"/>
  <c r="AH15" i="7"/>
  <c r="AP15" i="7"/>
  <c r="K15" i="7"/>
  <c r="S15" i="7"/>
  <c r="AI15" i="7"/>
  <c r="L15" i="7"/>
  <c r="T15" i="7"/>
  <c r="AB15" i="7"/>
  <c r="AJ15" i="7"/>
  <c r="M15" i="7"/>
  <c r="U15" i="7"/>
  <c r="AK15" i="7"/>
  <c r="O15" i="7"/>
  <c r="AM15" i="7"/>
  <c r="AU15" i="7"/>
  <c r="H15" i="7"/>
  <c r="P15" i="7"/>
  <c r="AF15" i="7"/>
  <c r="AN15" i="7"/>
  <c r="N15" i="7"/>
  <c r="V15" i="7"/>
  <c r="AT15" i="7"/>
  <c r="G15" i="7"/>
  <c r="I41" i="7"/>
  <c r="T41" i="7"/>
  <c r="J41" i="7"/>
  <c r="AI41" i="7"/>
  <c r="X41" i="7"/>
  <c r="K41" i="7"/>
  <c r="AB41" i="7"/>
  <c r="AJ41" i="7"/>
  <c r="AK41" i="7"/>
  <c r="M41" i="7"/>
  <c r="AL41" i="7"/>
  <c r="AN41" i="7"/>
  <c r="W41" i="7"/>
  <c r="AF41" i="7"/>
  <c r="Y41" i="7"/>
  <c r="AG41" i="7"/>
  <c r="AH41" i="7"/>
  <c r="O41" i="7"/>
  <c r="I24" i="7"/>
  <c r="Q24" i="7"/>
  <c r="Y24" i="7"/>
  <c r="AG24" i="7"/>
  <c r="Z24" i="7"/>
  <c r="AH24" i="7"/>
  <c r="K24" i="7"/>
  <c r="AI24" i="7"/>
  <c r="AQ24" i="7"/>
  <c r="L24" i="7"/>
  <c r="T24" i="7"/>
  <c r="AB24" i="7"/>
  <c r="AJ24" i="7"/>
  <c r="AR24" i="7"/>
  <c r="M24" i="7"/>
  <c r="AC24" i="7"/>
  <c r="AK24" i="7"/>
  <c r="AS24" i="7"/>
  <c r="O24" i="7"/>
  <c r="W24" i="7"/>
  <c r="P24" i="7"/>
  <c r="X24" i="7"/>
  <c r="AF24" i="7"/>
  <c r="AN24" i="7"/>
  <c r="N24" i="7"/>
  <c r="K54" i="7"/>
  <c r="S54" i="7"/>
  <c r="AI54" i="7"/>
  <c r="L54" i="7"/>
  <c r="AB54" i="7"/>
  <c r="AJ54" i="7"/>
  <c r="M54" i="7"/>
  <c r="U54" i="7"/>
  <c r="AK54" i="7"/>
  <c r="N54" i="7"/>
  <c r="V54" i="7"/>
  <c r="AF54" i="7"/>
  <c r="O54" i="7"/>
  <c r="I54" i="7"/>
  <c r="Q54" i="7"/>
  <c r="Y54" i="7"/>
  <c r="AG54" i="7"/>
  <c r="G54" i="7"/>
  <c r="J54" i="7"/>
  <c r="R54" i="7"/>
  <c r="Z54" i="7"/>
  <c r="AH54" i="7"/>
  <c r="AP54" i="7"/>
  <c r="H54" i="7"/>
  <c r="I37" i="7"/>
  <c r="AO37" i="7"/>
  <c r="K37" i="7"/>
  <c r="L37" i="7"/>
  <c r="O37" i="7"/>
  <c r="AU37" i="7"/>
  <c r="AN37" i="7"/>
  <c r="AT37" i="7"/>
  <c r="M37" i="7"/>
  <c r="N37" i="7"/>
  <c r="Y20" i="7"/>
  <c r="AG20" i="7"/>
  <c r="AO20" i="7"/>
  <c r="AH20" i="7"/>
  <c r="AI20" i="7"/>
  <c r="T20" i="7"/>
  <c r="AB20" i="7"/>
  <c r="AJ20" i="7"/>
  <c r="AK20" i="7"/>
  <c r="W20" i="7"/>
  <c r="X20" i="7"/>
  <c r="AF20" i="7"/>
  <c r="AN20" i="7"/>
  <c r="AI50" i="7"/>
  <c r="AG50" i="7"/>
  <c r="J50" i="7"/>
  <c r="AH50" i="7"/>
  <c r="K48" i="7"/>
  <c r="S48" i="7"/>
  <c r="G48" i="7"/>
  <c r="L48" i="7"/>
  <c r="T48" i="7"/>
  <c r="AJ48" i="7"/>
  <c r="M48" i="7"/>
  <c r="U48" i="7"/>
  <c r="AK48" i="7"/>
  <c r="N48" i="7"/>
  <c r="V48" i="7"/>
  <c r="O48" i="7"/>
  <c r="I48" i="7"/>
  <c r="Y48" i="7"/>
  <c r="AG48" i="7"/>
  <c r="AO48" i="7"/>
  <c r="H48" i="7"/>
  <c r="AN48" i="7"/>
  <c r="R48" i="7"/>
  <c r="AA57" i="7"/>
  <c r="AI57" i="7"/>
  <c r="L57" i="7"/>
  <c r="AB57" i="7"/>
  <c r="AJ57" i="7"/>
  <c r="AC57" i="7"/>
  <c r="AK57" i="7"/>
  <c r="AN57" i="7"/>
  <c r="AL57" i="7"/>
  <c r="Q57" i="7"/>
  <c r="Y57" i="7"/>
  <c r="AG57" i="7"/>
  <c r="J57" i="7"/>
  <c r="Z57" i="7"/>
  <c r="AH57" i="7"/>
  <c r="AF57" i="7"/>
  <c r="Y32" i="7"/>
  <c r="AG32" i="7"/>
  <c r="AO32" i="7"/>
  <c r="J32" i="7"/>
  <c r="AH32" i="7"/>
  <c r="AI32" i="7"/>
  <c r="T32" i="7"/>
  <c r="AB32" i="7"/>
  <c r="AJ32" i="7"/>
  <c r="W32" i="7"/>
  <c r="X32" i="7"/>
  <c r="AN32" i="7"/>
  <c r="AK32" i="7"/>
  <c r="I33" i="7"/>
  <c r="AG33" i="7"/>
  <c r="AO33" i="7"/>
  <c r="R33" i="7"/>
  <c r="AH33" i="7"/>
  <c r="K33" i="7"/>
  <c r="S33" i="7"/>
  <c r="AI33" i="7"/>
  <c r="L33" i="7"/>
  <c r="T33" i="7"/>
  <c r="AJ33" i="7"/>
  <c r="O33" i="7"/>
  <c r="AU33" i="7"/>
  <c r="H33" i="7"/>
  <c r="P33" i="7"/>
  <c r="AN33" i="7"/>
  <c r="V33" i="7"/>
  <c r="N33" i="7"/>
  <c r="G33" i="7"/>
  <c r="AT33" i="7"/>
  <c r="AK33" i="7"/>
  <c r="M33" i="7"/>
  <c r="Y16" i="7"/>
  <c r="AG16" i="7"/>
  <c r="AO16" i="7"/>
  <c r="J16" i="7"/>
  <c r="Z16" i="7"/>
  <c r="AH16" i="7"/>
  <c r="AI16" i="7"/>
  <c r="T16" i="7"/>
  <c r="AB16" i="7"/>
  <c r="AJ16" i="7"/>
  <c r="AK16" i="7"/>
  <c r="AF16" i="7"/>
  <c r="AN16" i="7"/>
  <c r="AI46" i="7"/>
  <c r="AG46" i="7"/>
  <c r="J46" i="7"/>
  <c r="AH46" i="7"/>
  <c r="R29" i="7"/>
  <c r="S29" i="7"/>
  <c r="AJ29" i="7"/>
  <c r="AK29" i="7"/>
  <c r="AU29" i="7"/>
  <c r="H29" i="7"/>
  <c r="AN29" i="7"/>
  <c r="AT29" i="7"/>
  <c r="G29" i="7"/>
  <c r="I12" i="7"/>
  <c r="Q12" i="7"/>
  <c r="Y12" i="7"/>
  <c r="AG12" i="7"/>
  <c r="AO12" i="7"/>
  <c r="R12" i="7"/>
  <c r="Z12" i="7"/>
  <c r="AH12" i="7"/>
  <c r="AP12" i="7"/>
  <c r="K12" i="7"/>
  <c r="S12" i="7"/>
  <c r="AI12" i="7"/>
  <c r="AQ12" i="7"/>
  <c r="L12" i="7"/>
  <c r="T12" i="7"/>
  <c r="AB12" i="7"/>
  <c r="AJ12" i="7"/>
  <c r="AR12" i="7"/>
  <c r="M12" i="7"/>
  <c r="U12" i="7"/>
  <c r="AC12" i="7"/>
  <c r="AK12" i="7"/>
  <c r="AS12" i="7"/>
  <c r="O12" i="7"/>
  <c r="W12" i="7"/>
  <c r="AE12" i="7"/>
  <c r="AM12" i="7"/>
  <c r="AU12" i="7"/>
  <c r="H12" i="7"/>
  <c r="P12" i="7"/>
  <c r="X12" i="7"/>
  <c r="AF12" i="7"/>
  <c r="AN12" i="7"/>
  <c r="N12" i="7"/>
  <c r="V12" i="7"/>
  <c r="AT12" i="7"/>
  <c r="G12" i="7"/>
  <c r="AD12" i="7"/>
  <c r="K42" i="7"/>
  <c r="AQ42" i="7"/>
  <c r="T42" i="7"/>
  <c r="AR42" i="7"/>
  <c r="M42" i="7"/>
  <c r="AS42" i="7"/>
  <c r="X42" i="7"/>
  <c r="AD42" i="7"/>
  <c r="AL42" i="7"/>
  <c r="O42" i="7"/>
  <c r="W42" i="7"/>
  <c r="AE42" i="7"/>
  <c r="AM42" i="7"/>
  <c r="AN42" i="7"/>
  <c r="I42" i="7"/>
  <c r="AG42" i="7"/>
  <c r="AO42" i="7"/>
  <c r="I31" i="7"/>
  <c r="Q31" i="7"/>
  <c r="Y31" i="7"/>
  <c r="AG31" i="7"/>
  <c r="AO31" i="7"/>
  <c r="R31" i="7"/>
  <c r="Z31" i="7"/>
  <c r="AH31" i="7"/>
  <c r="AP31" i="7"/>
  <c r="K31" i="7"/>
  <c r="S31" i="7"/>
  <c r="AI31" i="7"/>
  <c r="AQ31" i="7"/>
  <c r="L31" i="7"/>
  <c r="T31" i="7"/>
  <c r="AB31" i="7"/>
  <c r="AJ31" i="7"/>
  <c r="AR31" i="7"/>
  <c r="M31" i="7"/>
  <c r="AC31" i="7"/>
  <c r="AK31" i="7"/>
  <c r="AS31" i="7"/>
  <c r="O31" i="7"/>
  <c r="W31" i="7"/>
  <c r="AE31" i="7"/>
  <c r="AM31" i="7"/>
  <c r="AU31" i="7"/>
  <c r="H31" i="7"/>
  <c r="P31" i="7"/>
  <c r="X31" i="7"/>
  <c r="AN31" i="7"/>
  <c r="V31" i="7"/>
  <c r="AD31" i="7"/>
  <c r="AT31" i="7"/>
  <c r="N31" i="7"/>
  <c r="G31" i="7"/>
  <c r="T45" i="7"/>
  <c r="AJ45" i="7"/>
  <c r="X45" i="7"/>
  <c r="AK45" i="7"/>
  <c r="W45" i="7"/>
  <c r="Y45" i="7"/>
  <c r="AG45" i="7"/>
  <c r="AO45" i="7"/>
  <c r="AN45" i="7"/>
  <c r="AG34" i="7"/>
  <c r="AO34" i="7"/>
  <c r="J34" i="7"/>
  <c r="AH34" i="7"/>
  <c r="AI34" i="7"/>
  <c r="T34" i="7"/>
  <c r="AJ34" i="7"/>
  <c r="AN34" i="7"/>
  <c r="AK34" i="7"/>
  <c r="K44" i="7"/>
  <c r="S44" i="7"/>
  <c r="AN44" i="7"/>
  <c r="L44" i="7"/>
  <c r="T44" i="7"/>
  <c r="AJ44" i="7"/>
  <c r="M44" i="7"/>
  <c r="AC44" i="7"/>
  <c r="AK44" i="7"/>
  <c r="N44" i="7"/>
  <c r="V44" i="7"/>
  <c r="AT44" i="7"/>
  <c r="O44" i="7"/>
  <c r="W44" i="7"/>
  <c r="AU44" i="7"/>
  <c r="X44" i="7"/>
  <c r="I44" i="7"/>
  <c r="Y44" i="7"/>
  <c r="AG44" i="7"/>
  <c r="AO44" i="7"/>
  <c r="R44" i="7"/>
  <c r="G44" i="7"/>
  <c r="H44" i="7"/>
  <c r="I40" i="7"/>
  <c r="Q40" i="7"/>
  <c r="Y40" i="7"/>
  <c r="AG40" i="7"/>
  <c r="R40" i="7"/>
  <c r="AH40" i="7"/>
  <c r="S40" i="7"/>
  <c r="L40" i="7"/>
  <c r="T40" i="7"/>
  <c r="AB40" i="7"/>
  <c r="AJ40" i="7"/>
  <c r="AR40" i="7"/>
  <c r="W40" i="7"/>
  <c r="AE40" i="7"/>
  <c r="H40" i="7"/>
  <c r="P40" i="7"/>
  <c r="X40" i="7"/>
  <c r="AF40" i="7"/>
  <c r="AN40" i="7"/>
  <c r="V40" i="7"/>
  <c r="AM40" i="7"/>
  <c r="G40" i="7"/>
  <c r="AP40" i="7"/>
  <c r="AI40" i="7"/>
  <c r="AC40" i="7"/>
  <c r="AQ40" i="7"/>
  <c r="AD40" i="7"/>
  <c r="AS40" i="7"/>
  <c r="N40" i="7"/>
  <c r="AK40" i="7"/>
  <c r="U40" i="7"/>
  <c r="I25" i="7"/>
  <c r="Q25" i="7"/>
  <c r="Y25" i="7"/>
  <c r="AG25" i="7"/>
  <c r="AO25" i="7"/>
  <c r="R25" i="7"/>
  <c r="Z25" i="7"/>
  <c r="AH25" i="7"/>
  <c r="AP25" i="7"/>
  <c r="K25" i="7"/>
  <c r="S25" i="7"/>
  <c r="AI25" i="7"/>
  <c r="AQ25" i="7"/>
  <c r="L25" i="7"/>
  <c r="T25" i="7"/>
  <c r="AB25" i="7"/>
  <c r="AJ25" i="7"/>
  <c r="AR25" i="7"/>
  <c r="M25" i="7"/>
  <c r="AC25" i="7"/>
  <c r="AK25" i="7"/>
  <c r="AS25" i="7"/>
  <c r="O25" i="7"/>
  <c r="W25" i="7"/>
  <c r="AE25" i="7"/>
  <c r="AM25" i="7"/>
  <c r="AU25" i="7"/>
  <c r="H25" i="7"/>
  <c r="P25" i="7"/>
  <c r="X25" i="7"/>
  <c r="AF25" i="7"/>
  <c r="AN25" i="7"/>
  <c r="N25" i="7"/>
  <c r="G25" i="7"/>
  <c r="AD25" i="7"/>
  <c r="AT25" i="7"/>
  <c r="I21" i="7"/>
  <c r="Q21" i="7"/>
  <c r="Y21" i="7"/>
  <c r="AG21" i="7"/>
  <c r="AO21" i="7"/>
  <c r="R21" i="7"/>
  <c r="Z21" i="7"/>
  <c r="AH21" i="7"/>
  <c r="K21" i="7"/>
  <c r="S21" i="7"/>
  <c r="AI21" i="7"/>
  <c r="AQ21" i="7"/>
  <c r="L21" i="7"/>
  <c r="AB21" i="7"/>
  <c r="AJ21" i="7"/>
  <c r="AR21" i="7"/>
  <c r="M21" i="7"/>
  <c r="AC21" i="7"/>
  <c r="AK21" i="7"/>
  <c r="AS21" i="7"/>
  <c r="O21" i="7"/>
  <c r="W21" i="7"/>
  <c r="AM21" i="7"/>
  <c r="AU21" i="7"/>
  <c r="H21" i="7"/>
  <c r="P21" i="7"/>
  <c r="X21" i="7"/>
  <c r="AF21" i="7"/>
  <c r="AN21" i="7"/>
  <c r="N21" i="7"/>
  <c r="AT21" i="7"/>
  <c r="V21" i="7"/>
  <c r="G21" i="7"/>
  <c r="Y13" i="7"/>
  <c r="AG13" i="7"/>
  <c r="AO13" i="7"/>
  <c r="J13" i="7"/>
  <c r="Z13" i="7"/>
  <c r="AH13" i="7"/>
  <c r="AI13" i="7"/>
  <c r="T13" i="7"/>
  <c r="AB13" i="7"/>
  <c r="AJ13" i="7"/>
  <c r="AK13" i="7"/>
  <c r="W13" i="7"/>
  <c r="X13" i="7"/>
  <c r="AF13" i="7"/>
  <c r="AN13" i="7"/>
  <c r="K43" i="7"/>
  <c r="L43" i="7"/>
  <c r="AB43" i="7"/>
  <c r="AJ43" i="7"/>
  <c r="M43" i="7"/>
  <c r="AK43" i="7"/>
  <c r="N43" i="7"/>
  <c r="O43" i="7"/>
  <c r="AN43" i="7"/>
  <c r="I43" i="7"/>
  <c r="Y26" i="7"/>
  <c r="AG26" i="7"/>
  <c r="AO26" i="7"/>
  <c r="J26" i="7"/>
  <c r="Z26" i="7"/>
  <c r="AH26" i="7"/>
  <c r="AI26" i="7"/>
  <c r="T26" i="7"/>
  <c r="AB26" i="7"/>
  <c r="AJ26" i="7"/>
  <c r="AK26" i="7"/>
  <c r="W26" i="7"/>
  <c r="X26" i="7"/>
  <c r="AF26" i="7"/>
  <c r="AN26" i="7"/>
  <c r="AL26" i="7"/>
  <c r="T49" i="7"/>
  <c r="AJ49" i="7"/>
  <c r="AK49" i="7"/>
  <c r="AN49" i="7"/>
  <c r="Y49" i="7"/>
  <c r="AG49" i="7"/>
  <c r="AO49" i="7"/>
  <c r="K55" i="7"/>
  <c r="S55" i="7"/>
  <c r="AA55" i="7"/>
  <c r="AI55" i="7"/>
  <c r="L55" i="7"/>
  <c r="AB55" i="7"/>
  <c r="AJ55" i="7"/>
  <c r="M55" i="7"/>
  <c r="U55" i="7"/>
  <c r="AC55" i="7"/>
  <c r="AK55" i="7"/>
  <c r="H55" i="7"/>
  <c r="AF55" i="7"/>
  <c r="N55" i="7"/>
  <c r="AD55" i="7"/>
  <c r="AL55" i="7"/>
  <c r="AN55" i="7"/>
  <c r="O55" i="7"/>
  <c r="W55" i="7"/>
  <c r="AE55" i="7"/>
  <c r="AM55" i="7"/>
  <c r="I55" i="7"/>
  <c r="Q55" i="7"/>
  <c r="Y55" i="7"/>
  <c r="AG55" i="7"/>
  <c r="J55" i="7"/>
  <c r="R55" i="7"/>
  <c r="Z55" i="7"/>
  <c r="AH55" i="7"/>
  <c r="AP55" i="7"/>
  <c r="G55" i="7"/>
  <c r="X55" i="7"/>
  <c r="AO38" i="7"/>
  <c r="AN38" i="7"/>
  <c r="N38" i="7"/>
  <c r="AJ30" i="7"/>
  <c r="AK30" i="7"/>
  <c r="AN30" i="7"/>
  <c r="K56" i="7"/>
  <c r="S56" i="7"/>
  <c r="AI56" i="7"/>
  <c r="L56" i="7"/>
  <c r="AB56" i="7"/>
  <c r="AJ56" i="7"/>
  <c r="M56" i="7"/>
  <c r="U56" i="7"/>
  <c r="AC56" i="7"/>
  <c r="AK56" i="7"/>
  <c r="AN56" i="7"/>
  <c r="N56" i="7"/>
  <c r="V56" i="7"/>
  <c r="O56" i="7"/>
  <c r="AM56" i="7"/>
  <c r="AF56" i="7"/>
  <c r="I56" i="7"/>
  <c r="Q56" i="7"/>
  <c r="Y56" i="7"/>
  <c r="AG56" i="7"/>
  <c r="H56" i="7"/>
  <c r="R56" i="7"/>
  <c r="Z56" i="7"/>
  <c r="AH56" i="7"/>
  <c r="AP56" i="7"/>
  <c r="G56" i="7"/>
  <c r="I39" i="7"/>
  <c r="Q39" i="7"/>
  <c r="R39" i="7"/>
  <c r="AP39" i="7"/>
  <c r="K39" i="7"/>
  <c r="S39" i="7"/>
  <c r="L39" i="7"/>
  <c r="T39" i="7"/>
  <c r="AB39" i="7"/>
  <c r="AJ39" i="7"/>
  <c r="O39" i="7"/>
  <c r="AM39" i="7"/>
  <c r="AU39" i="7"/>
  <c r="H39" i="7"/>
  <c r="AN39" i="7"/>
  <c r="AT39" i="7"/>
  <c r="M39" i="7"/>
  <c r="N39" i="7"/>
  <c r="AK39" i="7"/>
  <c r="AC39" i="7"/>
  <c r="V39" i="7"/>
  <c r="G39" i="7"/>
  <c r="Y22" i="7"/>
  <c r="AG22" i="7"/>
  <c r="AO22" i="7"/>
  <c r="J22" i="7"/>
  <c r="Z22" i="7"/>
  <c r="AH22" i="7"/>
  <c r="AI22" i="7"/>
  <c r="AQ22" i="7"/>
  <c r="AB22" i="7"/>
  <c r="AJ22" i="7"/>
  <c r="AR22" i="7"/>
  <c r="AK22" i="7"/>
  <c r="AS22" i="7"/>
  <c r="W22" i="7"/>
  <c r="X22" i="7"/>
  <c r="AF22" i="7"/>
  <c r="AN22" i="7"/>
  <c r="AQ52" i="7"/>
  <c r="X52" i="7"/>
  <c r="AB52" i="7"/>
  <c r="AR52" i="7"/>
  <c r="AS52" i="7"/>
  <c r="AD52" i="7"/>
  <c r="W52" i="7"/>
  <c r="AE52" i="7"/>
  <c r="AM52" i="7"/>
  <c r="AP52" i="7"/>
  <c r="I35" i="7"/>
  <c r="Y35" i="7"/>
  <c r="AO35" i="7"/>
  <c r="R35" i="7"/>
  <c r="AP35" i="7"/>
  <c r="K35" i="7"/>
  <c r="S35" i="7"/>
  <c r="L35" i="7"/>
  <c r="O35" i="7"/>
  <c r="AM35" i="7"/>
  <c r="AU35" i="7"/>
  <c r="H35" i="7"/>
  <c r="AN35" i="7"/>
  <c r="G35" i="7"/>
  <c r="M35" i="7"/>
  <c r="AT35" i="7"/>
  <c r="N35" i="7"/>
  <c r="I18" i="7"/>
  <c r="Q18" i="7"/>
  <c r="Y18" i="7"/>
  <c r="AG18" i="7"/>
  <c r="AO18" i="7"/>
  <c r="J18" i="7"/>
  <c r="R18" i="7"/>
  <c r="Z18" i="7"/>
  <c r="AH18" i="7"/>
  <c r="K18" i="7"/>
  <c r="S18" i="7"/>
  <c r="AI18" i="7"/>
  <c r="AQ18" i="7"/>
  <c r="L18" i="7"/>
  <c r="T18" i="7"/>
  <c r="AB18" i="7"/>
  <c r="AJ18" i="7"/>
  <c r="AR18" i="7"/>
  <c r="M18" i="7"/>
  <c r="AK18" i="7"/>
  <c r="AS18" i="7"/>
  <c r="O18" i="7"/>
  <c r="W18" i="7"/>
  <c r="AM18" i="7"/>
  <c r="H18" i="7"/>
  <c r="P18" i="7"/>
  <c r="X18" i="7"/>
  <c r="AF18" i="7"/>
  <c r="AN18" i="7"/>
  <c r="N18" i="7"/>
  <c r="V18" i="7"/>
  <c r="G1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5DAD730A-0BFA-49D7-BCE7-6FDFA92BB04A}">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2" authorId="0" shapeId="0" xr:uid="{7A7F425B-02FE-45B4-A8A2-5806E59B2B34}">
      <text>
        <r>
          <rPr>
            <b/>
            <sz val="9"/>
            <color indexed="81"/>
            <rFont val="Tahoma"/>
            <charset val="1"/>
          </rPr>
          <t>Administrator:</t>
        </r>
        <r>
          <rPr>
            <sz val="9"/>
            <color indexed="81"/>
            <rFont val="Tahoma"/>
            <charset val="1"/>
          </rPr>
          <t xml:space="preserve">
To determine the low bid vendor for individual projects, the WVDOH District Engineer or their designee will calculate the lowest overall total cost of the Contract Items required for individual projects.  A written ADO will be issued to the Vendor with the lowest overall total cost.  The Agency will factor mileage into this calculation using a haul cost of $1.50 for the first ton-mile and $0.25 for each additional ton-mile for the low-bid determination.  This haul rate is for Agency expense purposes only and is not billed to the Vendor.
WVDOH reserves the right to request any one or combination of Contract Items for which bids are awarded at the lowest overall total as set forth in this section.
</t>
        </r>
      </text>
    </comment>
  </commentList>
</comments>
</file>

<file path=xl/sharedStrings.xml><?xml version="1.0" encoding="utf-8"?>
<sst xmlns="http://schemas.openxmlformats.org/spreadsheetml/2006/main" count="901" uniqueCount="217">
  <si>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</si>
  <si>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</si>
  <si>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</si>
  <si>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</si>
  <si>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</si>
  <si>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</si>
  <si>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</si>
  <si>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</si>
  <si>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</si>
  <si>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</si>
  <si>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</si>
  <si>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</si>
  <si>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</si>
  <si>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</si>
  <si>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</si>
  <si>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</si>
  <si>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</si>
  <si>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</si>
  <si>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</si>
  <si>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</si>
  <si>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</si>
  <si>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</si>
  <si>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</si>
  <si>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</si>
  <si>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</si>
  <si>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</si>
  <si>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</si>
  <si>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</si>
  <si>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</si>
  <si>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</si>
  <si>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</si>
  <si>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</si>
  <si>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</si>
  <si>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</si>
  <si>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</si>
  <si>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</si>
  <si>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</si>
  <si>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AASHTO #10 Aggregate</t>
  </si>
  <si>
    <t>Trail Surface Aggregate</t>
  </si>
  <si>
    <r>
      <t xml:space="preserve">Fine Aggregate </t>
    </r>
    <r>
      <rPr>
        <i/>
        <sz val="10"/>
        <rFont val="Arial"/>
        <family val="2"/>
      </rPr>
      <t>(PCC or Mortar Sand)</t>
    </r>
  </si>
  <si>
    <t>Latitude:</t>
  </si>
  <si>
    <t>Longitude:</t>
  </si>
  <si>
    <t>Vendor:</t>
  </si>
  <si>
    <t>VCUST:</t>
  </si>
  <si>
    <t>Pick Up Address:</t>
  </si>
  <si>
    <t>Greer Industries Inc.</t>
  </si>
  <si>
    <t>38.77915° N</t>
  </si>
  <si>
    <t>79.39594° W</t>
  </si>
  <si>
    <t>*176284</t>
  </si>
  <si>
    <t>Buckeye Limestone Co.
442 Blaney Hollow Rd.
Morgantown, WV 26507</t>
  </si>
  <si>
    <t>Greer Lime Company
1088 Germany Valley Limestone Rd.
Riverton, WV 26814</t>
  </si>
  <si>
    <t>J.F. Allen Company</t>
  </si>
  <si>
    <t>*200095</t>
  </si>
  <si>
    <t>Cranesville Quarry
897 Reckart Mill Rd.
Terra Alta, WV 26764</t>
  </si>
  <si>
    <t>*203913</t>
  </si>
  <si>
    <t>*160002</t>
  </si>
  <si>
    <t>Keystone Lime Company Inc.</t>
  </si>
  <si>
    <t>Shamblin Stone Inc.</t>
  </si>
  <si>
    <t>RBS Inc.</t>
  </si>
  <si>
    <t>*201143</t>
  </si>
  <si>
    <t>Greystone Quarry
2790 Unus Rd.
Lewisburg, WV 24901</t>
  </si>
  <si>
    <t>37°52'49.6"</t>
  </si>
  <si>
    <t>-80°26'48.0"</t>
  </si>
  <si>
    <t>37°54'34.0"</t>
  </si>
  <si>
    <t>-80°38'08.1"</t>
  </si>
  <si>
    <t>Stuart M. Perry Inc.</t>
  </si>
  <si>
    <t>*197400</t>
  </si>
  <si>
    <t>East River Aggregates, Inc.
388 Blake Hollow Road
Princeton, WV 24739</t>
  </si>
  <si>
    <t>-81.05666</t>
  </si>
  <si>
    <t>Rocky Gap Quarry, LLC</t>
  </si>
  <si>
    <t>VS*18523</t>
  </si>
  <si>
    <t>Meadows Stone &amp; Paving, Inc.</t>
  </si>
  <si>
    <t>*205613</t>
  </si>
  <si>
    <t>Meadows Stone &amp; Paving, Inc.
3401 Point Mtn Rd.
Valley Head, WV 26294</t>
  </si>
  <si>
    <t>38°32'47.69" N</t>
  </si>
  <si>
    <t>80°4'37.84"W</t>
  </si>
  <si>
    <t>Old B&amp;O Railroad Yard
Gassaway, WV 26624</t>
  </si>
  <si>
    <t>38°40'33.13" N</t>
  </si>
  <si>
    <t>80°46'28.68" W</t>
  </si>
  <si>
    <t>Appalachian Aggregates LLC</t>
  </si>
  <si>
    <t>*100174</t>
  </si>
  <si>
    <t>Elkins Quarry
5908 Chenoweth Creek Rd.
Elkins, WV 26241</t>
  </si>
  <si>
    <t>-79.77177</t>
  </si>
  <si>
    <t>Mill Point
400 Stamping Creek Rd.
Hillsboro, WV 24946</t>
  </si>
  <si>
    <t>-80.18476</t>
  </si>
  <si>
    <t>Alta Quarry
21071 Midland Trail W
Lewisburg, WV 24901</t>
  </si>
  <si>
    <t>-80.55719</t>
  </si>
  <si>
    <t>-81.24846</t>
  </si>
  <si>
    <t>Allegany Aggregates Inc.</t>
  </si>
  <si>
    <t>*194302</t>
  </si>
  <si>
    <t>Bedrock Quarry
21235 National Pike NE
Flintstone, MD 21530</t>
  </si>
  <si>
    <t>Short Gap Quarry
10676 Waxler Rd
Keyser, WV 26726</t>
  </si>
  <si>
    <t>*189272</t>
  </si>
  <si>
    <t>Lake Lynn Quarry
2480 Springhill Furnace Rd.
Lake Lynn, PA 15451</t>
  </si>
  <si>
    <t>-79.79994</t>
  </si>
  <si>
    <t>*214130</t>
  </si>
  <si>
    <t>-81.26455615</t>
  </si>
  <si>
    <t>-80.86339162</t>
  </si>
  <si>
    <t>-83.669895</t>
  </si>
  <si>
    <t>-81.79345589</t>
  </si>
  <si>
    <t>Peerless Block</t>
  </si>
  <si>
    <t>*199916</t>
  </si>
  <si>
    <t>-81.845779</t>
  </si>
  <si>
    <t>JAMARCO LLC</t>
  </si>
  <si>
    <t>VS*13969</t>
  </si>
  <si>
    <t>Big Bend Quarry
Battletown, KY</t>
  </si>
  <si>
    <t>Patterson Excavating Inc.</t>
  </si>
  <si>
    <t>*206673</t>
  </si>
  <si>
    <t>Patterson Quarry and Mill
P.O. Box 376
Mt. Gay, WV 25638</t>
  </si>
  <si>
    <t>37.75902°N</t>
  </si>
  <si>
    <t>82.01324°W</t>
  </si>
  <si>
    <t>J.R. Hoschar Contracting Inc.</t>
  </si>
  <si>
    <t>*205787</t>
  </si>
  <si>
    <t>J.R. Hoschar Contracting Inc.
4530 Evansview Rd.
Evans, WV 25241</t>
  </si>
  <si>
    <t>38.78871°N</t>
  </si>
  <si>
    <t>81.81962°W</t>
  </si>
  <si>
    <t>Letart Corporation Inc.</t>
  </si>
  <si>
    <t>*173077</t>
  </si>
  <si>
    <t>-82.200747</t>
  </si>
  <si>
    <t>38.99753 N</t>
  </si>
  <si>
    <t>-82.04341 W</t>
  </si>
  <si>
    <t>Atlas Towing Company</t>
  </si>
  <si>
    <t>*199690</t>
  </si>
  <si>
    <t>-81.283745</t>
  </si>
  <si>
    <t>Inwood Quarry Inc.</t>
  </si>
  <si>
    <t>*200933</t>
  </si>
  <si>
    <t>39.3417 N</t>
  </si>
  <si>
    <t>-78.0412 W</t>
  </si>
  <si>
    <t>-79.7814</t>
  </si>
  <si>
    <t>Inwood Quarry Inc.
9171 Winchester Ave.
Inwood, WV 25428</t>
  </si>
  <si>
    <t>-79.768969</t>
  </si>
  <si>
    <t>East River Aggregates Inc.</t>
  </si>
  <si>
    <t>VC*96990</t>
  </si>
  <si>
    <t>Beckley
1700 North Sandbranch Rd.
Mt. Hope, WV</t>
  </si>
  <si>
    <t>Bluefield Quarry
171 St. Clairs Crossing
Bluefield, VA 24605</t>
  </si>
  <si>
    <t>-81.320049</t>
  </si>
  <si>
    <t>Mercer Quarry
1111 Blake Hollow Rd.
Princeton, WV 27740</t>
  </si>
  <si>
    <t>-81.066856</t>
  </si>
  <si>
    <t>Pounding Mill Quarry
121 Quarry Rd.
Pounding Mill, VA 24637</t>
  </si>
  <si>
    <t>-81.707447</t>
  </si>
  <si>
    <t>Fairfax Materials Inc.</t>
  </si>
  <si>
    <t>*199783</t>
  </si>
  <si>
    <t>Ours Quarry
1996 Morgantown Rd.
Petersburg, WV 26847</t>
  </si>
  <si>
    <t>Scherr Quarry
704 Old Scherr Rd.
New Creek, WV 26743</t>
  </si>
  <si>
    <t>Laurel Aggregates of Delaware LLC
dba Arcosa Aggregates</t>
  </si>
  <si>
    <t>Aggregates Quarry
3105 Harrison Avenue
Elkins, WV</t>
  </si>
  <si>
    <t>Letart Corporation, Inc. Plant 1
10298 Huntington Rd.
Gallipolis Ferry, WV 25515</t>
  </si>
  <si>
    <t>Letart Corporation, Inc. Yard 3
19863 Ohio River Road
Mason, WV 25260</t>
  </si>
  <si>
    <t>Martin Marietta
Institute WV</t>
  </si>
  <si>
    <t>Martin Marietta
Parkersburg Yard</t>
  </si>
  <si>
    <t>Martin Marietta
New Martinsville WV Yard</t>
  </si>
  <si>
    <t>Martin Marietta
Burning Springs Mine</t>
  </si>
  <si>
    <t>Dunbar Yard
70 Dunbar Ave.
Dunbar, WV</t>
  </si>
  <si>
    <t>Marmet Yard
110005 MacCorkle Ave.
Marmet, WV</t>
  </si>
  <si>
    <t>Winfield Yard
522 Scary Creek Ind. Park
Winfield, WV</t>
  </si>
  <si>
    <t>Sam Black Church Yard
14856 Midland Trl.
Crawley, WV</t>
  </si>
  <si>
    <t>SMP - Berryville Quarry
426 Quarry Road
Berryville, VA 22611</t>
  </si>
  <si>
    <t>SMP - Winchester Quarry
117 Limestone Lane
Winchester, VA 22602</t>
  </si>
  <si>
    <t>Mashey Gap Quarry
5254 Chenoweth Creek Road
Elkins, WV</t>
  </si>
  <si>
    <t>Martin Marietta Burning Springs
619 Sand Hill Way
Petroleum, WV 26161</t>
  </si>
  <si>
    <t>Martin Marietta
New Martinsville WV
195 Wetzel St.
New Martinsville, WV 26155</t>
  </si>
  <si>
    <t>Martin Marietta
Parkersburg Yard
99 Kanawha St.
Parkersburg, WV 26101</t>
  </si>
  <si>
    <t>Martin Marietta
Institute WV
363 Lower Plant Rd.
Institute, WV 25177</t>
  </si>
  <si>
    <t>Peerless Block
400 Oliver St.
Saint Albans, WV</t>
  </si>
  <si>
    <t>Cape Sandy Quarry
Leavenworth, IN</t>
  </si>
  <si>
    <t>Atlas Towing Company
1334 Staunton Turnpike
Parkersburg</t>
  </si>
  <si>
    <t>Rocky Gap Quarry, LLC
707 Quarry Rd.
Rocky Gap, VA</t>
  </si>
  <si>
    <t>DOT27*11B</t>
  </si>
  <si>
    <t>DOT27*11C</t>
  </si>
  <si>
    <t>DOT27*11D</t>
  </si>
  <si>
    <t>DOT27*11A</t>
  </si>
  <si>
    <t>DOT27*11E</t>
  </si>
  <si>
    <t>DOT27*11F</t>
  </si>
  <si>
    <t>DOT27*11G</t>
  </si>
  <si>
    <t>DOT27*11J</t>
  </si>
  <si>
    <t>DOT27*11H</t>
  </si>
  <si>
    <t>DOT27*11I</t>
  </si>
  <si>
    <t>DOT27*11K</t>
  </si>
  <si>
    <t>DOT27*11L</t>
  </si>
  <si>
    <t>DOT27*11M</t>
  </si>
  <si>
    <t>DOT27*11N</t>
  </si>
  <si>
    <t>DOT27*11O</t>
  </si>
  <si>
    <t>DOT27*11P</t>
  </si>
  <si>
    <t>DOT27*11Q</t>
  </si>
  <si>
    <t>DOT27*11R</t>
  </si>
  <si>
    <t>DOT27*11S</t>
  </si>
  <si>
    <t>DOT27*11T</t>
  </si>
  <si>
    <t>DOT27*11U</t>
  </si>
  <si>
    <t>Pick up Address:</t>
  </si>
  <si>
    <t>Enter Destination GPS</t>
  </si>
  <si>
    <t>&gt;&gt;&gt;&gt;&gt;&gt;</t>
  </si>
  <si>
    <t>Mileage</t>
  </si>
  <si>
    <t>Haul Cost</t>
  </si>
  <si>
    <r>
      <t xml:space="preserve">Fine Aggregate </t>
    </r>
    <r>
      <rPr>
        <i/>
        <sz val="11"/>
        <rFont val="Arial"/>
        <family val="2"/>
      </rPr>
      <t>(PCC or Mortar Sand)</t>
    </r>
  </si>
  <si>
    <t>°</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</si>
  <si>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</si>
  <si>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</si>
  <si>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</si>
  <si>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</si>
  <si>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</si>
  <si>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</si>
  <si>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</si>
  <si>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</si>
  <si>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</si>
  <si>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</si>
  <si>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</si>
  <si>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</si>
  <si>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Pickup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</si>
  <si>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</si>
  <si>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</si>
  <si>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</si>
  <si>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</si>
  <si>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</si>
  <si>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</si>
  <si>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</si>
  <si>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</si>
  <si>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Fine Aggregate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</si>
</sst>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20" x14ac:knownFonts="1">
    <font>
      <sz val="11"/>
      <color theme="1"/>
      <name val="Calibri"/>
      <family val="2"/>
      <scheme val="minor"/>
    </font>
    <font>
      <sz val="10"/>
      <name val="Arial"/>
      <family val="2"/>
    </font>
    <font>
      <b/>
      <sz val="10"/>
      <name val="Arial"/>
      <family val="2"/>
    </font>
    <font>
      <i/>
      <sz val="10"/>
      <name val="Arial"/>
      <family val="2"/>
    </font>
    <font>
      <sz val="11"/>
      <color theme="1"/>
      <name val="Calibri"/>
      <family val="2"/>
      <scheme val="minor"/>
    </font>
    <font>
      <b/>
      <sz val="10"/>
      <color rgb="FF002060"/>
      <name val="Arial"/>
      <family val="2"/>
    </font>
    <font>
      <b/>
      <sz val="10"/>
      <name val="Times New Roman"/>
      <family val="1"/>
    </font>
    <font>
      <sz val="8"/>
      <name val="Calibri"/>
      <family val="2"/>
      <scheme val="minor"/>
    </font>
    <font>
      <sz val="11"/>
      <color rgb="FFFF0000"/>
      <name val="Calibri"/>
      <family val="2"/>
      <scheme val="minor"/>
    </font>
    <font>
      <b/>
      <sz val="11"/>
      <color theme="1"/>
      <name val="Calibri"/>
      <family val="2"/>
      <scheme val="minor"/>
    </font>
    <font>
      <b/>
      <sz val="11"/>
      <name val="Arial"/>
      <family val="2"/>
    </font>
    <font>
      <b/>
      <sz val="12"/>
      <name val="Arial"/>
      <family val="2"/>
    </font>
    <font>
      <sz val="11"/>
      <name val="Arial"/>
      <family val="2"/>
    </font>
    <font>
      <b/>
      <sz val="11"/>
      <color theme="0"/>
      <name val="Arial"/>
      <family val="2"/>
    </font>
    <font>
      <i/>
      <sz val="11"/>
      <name val="Arial"/>
      <family val="2"/>
    </font>
    <font>
      <b/>
      <sz val="9"/>
      <color indexed="81"/>
      <name val="Tahoma"/>
      <charset val="1"/>
    </font>
    <font>
      <sz val="9"/>
      <color indexed="81"/>
      <name val="Tahoma"/>
      <charset val="1"/>
    </font>
    <font>
      <b/>
      <sz val="11"/>
      <name val="Times New Roman"/>
      <family val="1"/>
    </font>
    <font>
      <b/>
      <sz val="9"/>
      <color indexed="81"/>
      <name val="Tahoma"/>
      <family val="2"/>
    </font>
    <font>
      <sz val="9"/>
      <color indexed="81"/>
      <name val="Tahoma"/>
      <family val="2"/>
    </font>
  </fonts>
  <fills count="7">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4">
    <xf numFmtId="0" fontId="0" fillId="0" borderId="0"/>
    <xf numFmtId="0" fontId="1" fillId="0" borderId="0"/>
    <xf numFmtId="44" fontId="1" fillId="0" borderId="0" applyFont="0" applyFill="0" applyBorder="0" applyAlignment="0" applyProtection="0"/>
    <xf numFmtId="44" fontId="4" fillId="0" borderId="0" applyFont="0" applyFill="0" applyBorder="0" applyAlignment="0" applyProtection="0"/>
  </cellStyleXfs>
  <cellXfs count="169">
    <xf numFmtId="0" fontId="0" fillId="0" borderId="0" xfId="0"/>
    <xf numFmtId="0" fontId="1" fillId="0" borderId="0" xfId="1"/>
    <xf numFmtId="0" fontId="3" fillId="0" borderId="0" xfId="1" applyFont="1"/>
    <xf numFmtId="0" fontId="2" fillId="0" borderId="0" xfId="1" applyFont="1"/>
    <xf numFmtId="0" fontId="2" fillId="0" borderId="0" xfId="1" applyFont="1" applyAlignment="1">
      <alignment horizontal="left" wrapText="1"/>
    </xf>
    <xf numFmtId="0" fontId="5" fillId="0" borderId="6" xfId="1" applyFont="1" applyBorder="1"/>
    <xf numFmtId="0" fontId="6" fillId="2" borderId="7" xfId="1" applyFont="1" applyFill="1" applyBorder="1" applyAlignment="1">
      <alignment horizontal="center" vertical="center" wrapText="1"/>
    </xf>
    <xf numFmtId="0" fontId="6" fillId="2" borderId="8" xfId="1" applyFont="1" applyFill="1" applyBorder="1" applyAlignment="1">
      <alignment horizontal="center" vertical="center"/>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xf>
    <xf numFmtId="0" fontId="1" fillId="0" borderId="0" xfId="1" applyAlignment="1">
      <alignment vertical="center"/>
    </xf>
    <xf numFmtId="0" fontId="1" fillId="0" borderId="4" xfId="1" applyBorder="1" applyAlignment="1">
      <alignment horizont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1" xfId="1" applyBorder="1" applyAlignment="1">
      <alignment horizontal="left"/>
    </xf>
    <xf numFmtId="0" fontId="1" fillId="0" borderId="1" xfId="1" applyBorder="1" applyAlignment="1">
      <alignment horizontal="center"/>
    </xf>
    <xf numFmtId="164" fontId="1" fillId="0" borderId="5" xfId="3" applyNumberFormat="1" applyFont="1" applyBorder="1" applyAlignment="1">
      <alignment horizontal="center"/>
    </xf>
    <xf numFmtId="4" fontId="1" fillId="0" borderId="1" xfId="1" applyNumberFormat="1" applyBorder="1" applyAlignment="1">
      <alignment horizontal="left"/>
    </xf>
    <xf numFmtId="0" fontId="1" fillId="0" borderId="0" xfId="1" applyAlignment="1">
      <alignment horizontal="center"/>
    </xf>
    <xf numFmtId="0" fontId="1" fillId="0" borderId="0" xfId="1" applyAlignment="1">
      <alignment wrapText="1"/>
    </xf>
    <xf numFmtId="0" fontId="2" fillId="0" borderId="0" xfId="1" applyFont="1" applyAlignment="1">
      <alignment horizontal="right"/>
    </xf>
    <xf numFmtId="0" fontId="2" fillId="0" borderId="0" xfId="1" applyFont="1" applyAlignment="1">
      <alignment horizontal="right" wrapText="1"/>
    </xf>
    <xf numFmtId="0" fontId="2" fillId="0" borderId="0" xfId="1" applyFont="1" applyAlignment="1">
      <alignment horizontal="right" vertical="center" wrapText="1"/>
    </xf>
    <xf numFmtId="0" fontId="1" fillId="0" borderId="15" xfId="1" applyBorder="1" applyAlignment="1">
      <alignment horizontal="center" vertical="center" wrapText="1"/>
    </xf>
    <xf numFmtId="0" fontId="1" fillId="0" borderId="12" xfId="1" applyBorder="1" applyAlignment="1">
      <alignment horizontal="center" wrapText="1"/>
    </xf>
    <xf numFmtId="0" fontId="2" fillId="0" borderId="15" xfId="1" applyFont="1" applyBorder="1" applyAlignment="1">
      <alignment horizontal="center" vertical="center" wrapText="1"/>
    </xf>
    <xf numFmtId="0" fontId="1" fillId="0" borderId="15" xfId="1" quotePrefix="1" applyBorder="1" applyAlignment="1">
      <alignment horizontal="center" vertical="center" wrapText="1"/>
    </xf>
    <xf numFmtId="0" fontId="1" fillId="0" borderId="12" xfId="1" applyBorder="1" applyAlignment="1">
      <alignment horizontal="center" vertical="center" wrapText="1"/>
    </xf>
    <xf numFmtId="164" fontId="1" fillId="0" borderId="5" xfId="3" applyNumberFormat="1" applyFont="1" applyFill="1" applyBorder="1" applyAlignment="1">
      <alignment horizontal="center"/>
    </xf>
    <xf numFmtId="0" fontId="2" fillId="0" borderId="12" xfId="1" applyFont="1" applyBorder="1" applyAlignment="1">
      <alignment horizontal="center" wrapText="1"/>
    </xf>
    <xf numFmtId="0" fontId="1" fillId="0" borderId="12" xfId="1" applyBorder="1" applyAlignment="1">
      <alignment horizontal="center"/>
    </xf>
    <xf numFmtId="0" fontId="1" fillId="0" borderId="16" xfId="1" applyBorder="1" applyAlignment="1">
      <alignment horizontal="center"/>
    </xf>
    <xf numFmtId="0" fontId="1" fillId="0" borderId="17" xfId="0" applyFont="1" applyBorder="1" applyAlignment="1">
      <alignment horizontal="left" vertical="center"/>
    </xf>
    <xf numFmtId="0" fontId="1" fillId="0" borderId="18" xfId="0" applyFont="1" applyBorder="1" applyAlignment="1">
      <alignment horizontal="left" vertical="center"/>
    </xf>
    <xf numFmtId="0" fontId="1" fillId="0" borderId="19" xfId="1" applyBorder="1" applyAlignment="1">
      <alignment horizontal="left"/>
    </xf>
    <xf numFmtId="0" fontId="1" fillId="0" borderId="19" xfId="1" applyBorder="1" applyAlignment="1">
      <alignment horizontal="center"/>
    </xf>
    <xf numFmtId="164" fontId="1" fillId="0" borderId="20" xfId="3" applyNumberFormat="1" applyFont="1" applyBorder="1" applyAlignment="1">
      <alignment horizontal="center"/>
    </xf>
    <xf numFmtId="0" fontId="10" fillId="0" borderId="0" xfId="1" applyFont="1" applyAlignment="1">
      <alignment horizontal="left" vertical="center"/>
    </xf>
    <xf numFmtId="0" fontId="10" fillId="0" borderId="0" xfId="1" applyFont="1" applyAlignment="1">
      <alignment horizontal="center" vertical="center"/>
    </xf>
    <xf numFmtId="0" fontId="10" fillId="0" borderId="0" xfId="1" applyFont="1" applyAlignment="1">
      <alignment horizontal="left" vertical="center" wrapText="1"/>
    </xf>
    <xf numFmtId="0" fontId="10" fillId="0" borderId="0" xfId="1" applyFont="1" applyAlignment="1">
      <alignment horizontal="right" vertical="center" wrapText="1"/>
    </xf>
    <xf numFmtId="0" fontId="11" fillId="0" borderId="12" xfId="1" applyFont="1" applyBorder="1" applyAlignment="1">
      <alignment horizontal="center" vertical="center" wrapText="1"/>
    </xf>
    <xf numFmtId="0" fontId="11" fillId="0" borderId="21" xfId="1" applyFont="1" applyBorder="1" applyAlignment="1">
      <alignment horizontal="center" vertical="center" wrapText="1"/>
    </xf>
    <xf numFmtId="0" fontId="12" fillId="0" borderId="15" xfId="1" applyFont="1" applyBorder="1" applyAlignment="1">
      <alignment horizontal="center" vertical="center" wrapText="1"/>
    </xf>
    <xf numFmtId="0" fontId="12" fillId="0" borderId="15" xfId="0" applyFont="1" applyBorder="1" applyAlignment="1">
      <alignment horizontal="center"/>
    </xf>
    <xf numFmtId="0" fontId="10" fillId="0" borderId="15" xfId="1" applyFont="1" applyBorder="1" applyAlignment="1">
      <alignment horizontal="center" vertical="center" wrapText="1"/>
    </xf>
    <xf numFmtId="0" fontId="12" fillId="0" borderId="22" xfId="1" applyFont="1" applyBorder="1" applyAlignment="1">
      <alignment horizontal="center" vertical="center" wrapText="1"/>
    </xf>
    <xf numFmtId="0" fontId="10" fillId="0" borderId="14" xfId="1" applyFont="1" applyBorder="1" applyAlignment="1">
      <alignment horizontal="center" vertical="center" wrapText="1"/>
    </xf>
    <xf numFmtId="0" fontId="13" fillId="0" borderId="0" xfId="1" applyFont="1" applyAlignment="1">
      <alignment horizontal="left" vertical="center"/>
    </xf>
    <xf numFmtId="0" fontId="13" fillId="0" borderId="0" xfId="1" applyFont="1" applyAlignment="1">
      <alignment horizontal="left" vertical="center" wrapText="1"/>
    </xf>
    <xf numFmtId="0" fontId="10" fillId="0" borderId="25" xfId="1" applyFont="1" applyBorder="1" applyAlignment="1">
      <alignment horizontal="center" vertical="center" wrapText="1"/>
    </xf>
    <xf numFmtId="0" fontId="13" fillId="0" borderId="1" xfId="1" applyFont="1" applyBorder="1" applyAlignment="1">
      <alignment horizontal="left" vertical="center"/>
    </xf>
    <xf numFmtId="0" fontId="12" fillId="0" borderId="25" xfId="1" applyFont="1" applyBorder="1" applyAlignment="1">
      <alignment horizontal="center" vertical="center" wrapText="1"/>
    </xf>
    <xf numFmtId="0" fontId="12" fillId="0" borderId="27" xfId="1" applyFont="1" applyBorder="1" applyAlignment="1">
      <alignment horizontal="center" vertical="center" wrapText="1"/>
    </xf>
    <xf numFmtId="0" fontId="12" fillId="0" borderId="30" xfId="1" applyFont="1" applyBorder="1" applyAlignment="1">
      <alignment horizontal="center" vertical="center" wrapText="1"/>
    </xf>
    <xf numFmtId="0" fontId="12" fillId="0" borderId="29" xfId="1" applyFont="1" applyBorder="1" applyAlignment="1">
      <alignment horizontal="center" vertical="center" wrapText="1"/>
    </xf>
    <xf numFmtId="0" fontId="12" fillId="0" borderId="29" xfId="0" applyFont="1" applyBorder="1" applyAlignment="1">
      <alignment horizontal="center"/>
    </xf>
    <xf numFmtId="0" fontId="10" fillId="0" borderId="31" xfId="1" applyFont="1" applyBorder="1" applyAlignment="1">
      <alignment horizontal="center" vertical="center" wrapText="1"/>
    </xf>
    <xf numFmtId="0" fontId="12" fillId="0" borderId="31" xfId="1" applyFont="1" applyBorder="1" applyAlignment="1">
      <alignment horizontal="center" vertical="center" wrapText="1"/>
    </xf>
    <xf numFmtId="0" fontId="12" fillId="0" borderId="32" xfId="1" applyFont="1" applyBorder="1" applyAlignment="1">
      <alignment horizontal="center" vertical="center" wrapText="1"/>
    </xf>
    <xf numFmtId="0" fontId="12" fillId="0" borderId="31" xfId="0" applyFont="1" applyBorder="1" applyAlignment="1">
      <alignment horizontal="center"/>
    </xf>
    <xf numFmtId="0" fontId="10" fillId="3" borderId="5" xfId="1" applyFont="1" applyFill="1" applyBorder="1" applyAlignment="1">
      <alignment horizontal="right" vertical="center" wrapText="1"/>
    </xf>
    <xf numFmtId="0" fontId="10" fillId="0" borderId="22"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6" xfId="0" applyFont="1" applyBorder="1" applyAlignment="1">
      <alignment horizontal="center"/>
    </xf>
    <xf numFmtId="0" fontId="10" fillId="0" borderId="34" xfId="1" applyFont="1" applyBorder="1" applyAlignment="1">
      <alignment horizontal="center" vertical="center" wrapText="1"/>
    </xf>
    <xf numFmtId="0" fontId="10" fillId="0" borderId="15" xfId="0" applyFont="1" applyBorder="1" applyAlignment="1">
      <alignment horizontal="center"/>
    </xf>
    <xf numFmtId="0" fontId="10" fillId="0" borderId="34" xfId="0" applyFont="1" applyBorder="1" applyAlignment="1">
      <alignment horizontal="center"/>
    </xf>
    <xf numFmtId="0" fontId="10" fillId="3" borderId="20" xfId="1" applyFont="1" applyFill="1" applyBorder="1" applyAlignment="1">
      <alignment horizontal="right" vertical="center" wrapText="1"/>
    </xf>
    <xf numFmtId="164" fontId="10" fillId="0" borderId="15" xfId="1" applyNumberFormat="1" applyFont="1" applyBorder="1" applyAlignment="1">
      <alignment horizontal="center" vertical="center" wrapText="1"/>
    </xf>
    <xf numFmtId="0" fontId="10" fillId="0" borderId="12" xfId="1" applyFont="1" applyBorder="1" applyAlignment="1">
      <alignment horizontal="center" vertical="center" wrapText="1"/>
    </xf>
    <xf numFmtId="0" fontId="10" fillId="0" borderId="12" xfId="1" applyFont="1" applyBorder="1" applyAlignment="1">
      <alignment horizontal="center" vertical="center"/>
    </xf>
    <xf numFmtId="0" fontId="10" fillId="0" borderId="15" xfId="1" applyFont="1" applyBorder="1" applyAlignment="1">
      <alignment horizontal="center" vertical="center"/>
    </xf>
    <xf numFmtId="0" fontId="10" fillId="0" borderId="22" xfId="1" applyFont="1" applyBorder="1" applyAlignment="1">
      <alignment horizontal="center" vertical="center"/>
    </xf>
    <xf numFmtId="0" fontId="10" fillId="0" borderId="6" xfId="1" applyFont="1" applyBorder="1" applyAlignment="1">
      <alignment horizontal="center" vertical="center"/>
    </xf>
    <xf numFmtId="0" fontId="10" fillId="0" borderId="34" xfId="1" applyFont="1" applyBorder="1" applyAlignment="1">
      <alignment horizontal="center" vertical="center"/>
    </xf>
    <xf numFmtId="0" fontId="12" fillId="0" borderId="38" xfId="1" applyFont="1" applyBorder="1" applyAlignment="1">
      <alignment horizontal="center"/>
    </xf>
    <xf numFmtId="0" fontId="12" fillId="0" borderId="38" xfId="1" applyFont="1" applyBorder="1" applyAlignment="1">
      <alignment horizontal="left"/>
    </xf>
    <xf numFmtId="0" fontId="12" fillId="0" borderId="39" xfId="1" applyFont="1" applyBorder="1" applyAlignment="1">
      <alignment horizontal="center"/>
    </xf>
    <xf numFmtId="164" fontId="12" fillId="0" borderId="25" xfId="2" applyNumberFormat="1" applyFont="1" applyBorder="1" applyAlignment="1">
      <alignment horizontal="center"/>
    </xf>
    <xf numFmtId="0" fontId="12" fillId="0" borderId="1" xfId="1" applyFont="1" applyBorder="1" applyAlignment="1">
      <alignment horizontal="center"/>
    </xf>
    <xf numFmtId="0" fontId="12" fillId="0" borderId="1" xfId="1" applyFont="1" applyBorder="1" applyAlignment="1">
      <alignment horizontal="left"/>
    </xf>
    <xf numFmtId="0" fontId="12" fillId="0" borderId="2" xfId="1" applyFont="1" applyBorder="1" applyAlignment="1">
      <alignment horizontal="center"/>
    </xf>
    <xf numFmtId="4" fontId="12" fillId="0" borderId="1" xfId="1" applyNumberFormat="1" applyFont="1" applyBorder="1" applyAlignment="1">
      <alignment horizontal="left"/>
    </xf>
    <xf numFmtId="0" fontId="12" fillId="0" borderId="41" xfId="1" applyFont="1" applyBorder="1" applyAlignment="1">
      <alignment horizontal="center"/>
    </xf>
    <xf numFmtId="0" fontId="12" fillId="0" borderId="42" xfId="1" applyFont="1" applyBorder="1" applyAlignment="1">
      <alignment horizontal="left"/>
    </xf>
    <xf numFmtId="0" fontId="12" fillId="0" borderId="41" xfId="1" applyFont="1" applyBorder="1" applyAlignment="1">
      <alignment horizontal="left"/>
    </xf>
    <xf numFmtId="0" fontId="12" fillId="0" borderId="45" xfId="1" applyFont="1" applyBorder="1" applyAlignment="1">
      <alignment horizontal="center"/>
    </xf>
    <xf numFmtId="0" fontId="12" fillId="0" borderId="19" xfId="1" applyFont="1" applyBorder="1" applyAlignment="1">
      <alignment horizontal="center"/>
    </xf>
    <xf numFmtId="0" fontId="12" fillId="0" borderId="19" xfId="1" applyFont="1" applyBorder="1" applyAlignment="1">
      <alignment horizontal="left"/>
    </xf>
    <xf numFmtId="0" fontId="12" fillId="0" borderId="20" xfId="1" applyFont="1" applyBorder="1" applyAlignment="1">
      <alignment horizontal="center"/>
    </xf>
    <xf numFmtId="164" fontId="10" fillId="0" borderId="31" xfId="2" applyNumberFormat="1" applyFont="1" applyBorder="1" applyAlignment="1">
      <alignment horizontal="center"/>
    </xf>
    <xf numFmtId="164" fontId="12" fillId="0" borderId="31" xfId="2" applyNumberFormat="1" applyFont="1" applyBorder="1" applyAlignment="1">
      <alignment horizontal="center"/>
    </xf>
    <xf numFmtId="164" fontId="12" fillId="0" borderId="32" xfId="2" applyNumberFormat="1" applyFont="1" applyBorder="1" applyAlignment="1">
      <alignment horizontal="center"/>
    </xf>
    <xf numFmtId="164" fontId="12" fillId="0" borderId="33" xfId="2" applyNumberFormat="1" applyFont="1" applyBorder="1" applyAlignment="1">
      <alignment horizontal="center"/>
    </xf>
    <xf numFmtId="0" fontId="1" fillId="0" borderId="6" xfId="1" applyBorder="1"/>
    <xf numFmtId="17" fontId="0" fillId="0" borderId="0" xfId="0" applyNumberFormat="1"/>
    <xf numFmtId="0" fontId="0" fillId="4" borderId="0" xfId="0" applyFill="1"/>
    <xf numFmtId="14" fontId="0" fillId="0" borderId="0" xfId="0" applyNumberFormat="1"/>
    <xf numFmtId="0" fontId="0" fillId="5" borderId="0" xfId="0" applyFill="1"/>
    <xf numFmtId="0" fontId="9" fillId="0" borderId="0" xfId="0" applyFont="1"/>
    <xf numFmtId="0" fontId="0" fillId="6" borderId="1" xfId="0" applyFill="1" applyBorder="1"/>
    <xf numFmtId="0" fontId="0" fillId="0" borderId="1" xfId="0" applyBorder="1"/>
    <xf numFmtId="0" fontId="0" fillId="5" borderId="1" xfId="0" applyFill="1" applyBorder="1"/>
    <xf numFmtId="0" fontId="0" fillId="4" borderId="1" xfId="0" applyFill="1" applyBorder="1"/>
    <xf numFmtId="0" fontId="0" fillId="3" borderId="1" xfId="0" applyFill="1" applyBorder="1"/>
    <xf numFmtId="0" fontId="8" fillId="0" borderId="1" xfId="0" applyFont="1" applyBorder="1"/>
    <xf numFmtId="0" fontId="17" fillId="0" borderId="41" xfId="1" applyFont="1" applyBorder="1" applyAlignment="1">
      <alignment horizontal="center" wrapText="1"/>
    </xf>
    <xf numFmtId="0" fontId="17" fillId="0" borderId="2" xfId="1" applyFont="1" applyBorder="1" applyAlignment="1">
      <alignment horizontal="center"/>
    </xf>
    <xf numFmtId="0" fontId="17" fillId="0" borderId="28" xfId="1" applyFont="1" applyBorder="1" applyAlignment="1">
      <alignment horizontal="center"/>
    </xf>
    <xf numFmtId="0" fontId="17" fillId="0" borderId="1" xfId="1" applyFont="1" applyBorder="1"/>
    <xf numFmtId="0" fontId="17" fillId="0" borderId="44" xfId="1" applyFont="1" applyBorder="1"/>
    <xf numFmtId="0" fontId="9" fillId="3" borderId="0" xfId="0" applyFont="1" applyFill="1" applyAlignment="1">
      <alignment horizontal="center"/>
    </xf>
    <xf numFmtId="0" fontId="9" fillId="6" borderId="0" xfId="0" applyFont="1" applyFill="1" applyAlignment="1">
      <alignment horizontal="center"/>
    </xf>
    <xf numFmtId="0" fontId="8" fillId="0" borderId="0" xfId="0" applyFont="1" applyAlignment="1">
      <alignment horizontal="center"/>
    </xf>
    <xf numFmtId="0" fontId="12" fillId="0" borderId="2" xfId="0" applyFont="1" applyBorder="1" applyAlignment="1">
      <alignment vertical="center"/>
    </xf>
    <xf numFmtId="0" fontId="12" fillId="0" borderId="28" xfId="1" applyFont="1" applyBorder="1" applyAlignment="1">
      <alignment vertical="center"/>
    </xf>
    <xf numFmtId="0" fontId="12" fillId="0" borderId="2" xfId="1" applyFont="1" applyBorder="1" applyAlignment="1">
      <alignment horizontal="left"/>
    </xf>
    <xf numFmtId="0" fontId="0" fillId="0" borderId="1" xfId="0" applyBorder="1" applyAlignment="1">
      <alignment horizontal="center"/>
    </xf>
    <xf numFmtId="0" fontId="12" fillId="0" borderId="28" xfId="1" applyFont="1" applyBorder="1" applyAlignment="1">
      <alignment horizontal="left"/>
    </xf>
    <xf numFmtId="0" fontId="0" fillId="0" borderId="47" xfId="0" applyBorder="1" applyAlignment="1">
      <alignment horizontal="centerContinuous"/>
    </xf>
    <xf numFmtId="0" fontId="0" fillId="0" borderId="48" xfId="0" applyBorder="1" applyAlignment="1">
      <alignment horizontal="centerContinuous"/>
    </xf>
    <xf numFmtId="0" fontId="0" fillId="0" borderId="49" xfId="0" applyBorder="1" applyAlignment="1">
      <alignment horizontal="centerContinuous"/>
    </xf>
    <xf numFmtId="0" fontId="0" fillId="0" borderId="50" xfId="0" applyBorder="1"/>
    <xf numFmtId="0" fontId="0" fillId="0" borderId="43" xfId="0" applyBorder="1"/>
    <xf numFmtId="0" fontId="0" fillId="0" borderId="51" xfId="0" applyBorder="1"/>
    <xf numFmtId="0" fontId="0" fillId="0" borderId="23" xfId="0" applyBorder="1"/>
    <xf numFmtId="0" fontId="0" fillId="0" borderId="24" xfId="0" applyBorder="1"/>
    <xf numFmtId="0" fontId="0" fillId="0" borderId="22" xfId="0" applyBorder="1"/>
    <xf numFmtId="0" fontId="0" fillId="0" borderId="6" xfId="0" applyBorder="1"/>
    <xf numFmtId="0" fontId="0" fillId="0" borderId="34" xfId="0" applyBorder="1"/>
    <xf numFmtId="0" fontId="12" fillId="0" borderId="1" xfId="0" applyFont="1" applyBorder="1" applyAlignment="1">
      <alignment vertical="center"/>
    </xf>
    <xf numFmtId="0" fontId="12" fillId="0" borderId="3" xfId="1" applyFont="1" applyBorder="1" applyAlignment="1">
      <alignment vertical="center"/>
    </xf>
    <xf numFmtId="0" fontId="12" fillId="0" borderId="43" xfId="1" applyFont="1" applyBorder="1" applyAlignment="1">
      <alignment vertical="center"/>
    </xf>
    <xf numFmtId="4" fontId="12" fillId="0" borderId="2" xfId="1" applyNumberFormat="1" applyFont="1" applyBorder="1" applyAlignment="1">
      <alignment horizontal="left"/>
    </xf>
    <xf numFmtId="4" fontId="12" fillId="0" borderId="28" xfId="1" applyNumberFormat="1" applyFont="1" applyBorder="1" applyAlignment="1">
      <alignment horizontal="left"/>
    </xf>
    <xf numFmtId="0" fontId="2" fillId="0" borderId="12" xfId="1" applyFont="1" applyBorder="1" applyAlignment="1">
      <alignment horizontal="center" vertical="center" wrapText="1"/>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28" xfId="0" applyFont="1" applyBorder="1" applyAlignment="1">
      <alignment horizontal="left" vertical="center"/>
    </xf>
    <xf numFmtId="0" fontId="12" fillId="0" borderId="42" xfId="1" applyFont="1" applyBorder="1" applyAlignment="1">
      <alignment horizontal="left"/>
    </xf>
    <xf numFmtId="0" fontId="12" fillId="0" borderId="43" xfId="1" applyFont="1" applyBorder="1" applyAlignment="1">
      <alignment horizontal="left"/>
    </xf>
    <xf numFmtId="0" fontId="12" fillId="0" borderId="44" xfId="1" applyFont="1" applyBorder="1" applyAlignment="1">
      <alignment horizontal="left"/>
    </xf>
    <xf numFmtId="0" fontId="12" fillId="0" borderId="17" xfId="1" applyFont="1" applyBorder="1" applyAlignment="1">
      <alignment horizontal="left"/>
    </xf>
    <xf numFmtId="0" fontId="12" fillId="0" borderId="18" xfId="1" applyFont="1" applyBorder="1" applyAlignment="1">
      <alignment horizontal="left"/>
    </xf>
    <xf numFmtId="0" fontId="12" fillId="0" borderId="46" xfId="1" applyFont="1" applyBorder="1" applyAlignment="1">
      <alignment horizontal="left"/>
    </xf>
    <xf numFmtId="0" fontId="13" fillId="0" borderId="2" xfId="1" applyFont="1" applyBorder="1" applyAlignment="1">
      <alignment horizontal="center" vertical="center"/>
    </xf>
    <xf numFmtId="0" fontId="13" fillId="0" borderId="28" xfId="1" applyFont="1" applyBorder="1" applyAlignment="1">
      <alignment horizontal="center" vertical="center"/>
    </xf>
    <xf numFmtId="0" fontId="10" fillId="0" borderId="0" xfId="1" applyFont="1" applyAlignment="1">
      <alignment horizontal="right" vertical="center" wrapText="1"/>
    </xf>
    <xf numFmtId="0" fontId="10" fillId="0" borderId="35" xfId="1" applyFont="1" applyBorder="1" applyAlignment="1">
      <alignment horizontal="center" vertical="center"/>
    </xf>
    <xf numFmtId="0" fontId="10" fillId="0" borderId="36" xfId="1" applyFont="1" applyBorder="1" applyAlignment="1">
      <alignment horizontal="center" vertical="center"/>
    </xf>
    <xf numFmtId="0" fontId="10" fillId="0" borderId="37" xfId="1" applyFont="1" applyBorder="1" applyAlignment="1">
      <alignment horizontal="center" vertical="center"/>
    </xf>
    <xf numFmtId="0" fontId="12" fillId="0" borderId="39" xfId="0" applyFont="1" applyBorder="1" applyAlignment="1">
      <alignment horizontal="left" vertical="center"/>
    </xf>
    <xf numFmtId="0" fontId="12" fillId="0" borderId="26" xfId="0" applyFont="1" applyBorder="1" applyAlignment="1">
      <alignment horizontal="left" vertical="center"/>
    </xf>
    <xf numFmtId="0" fontId="12" fillId="0" borderId="40" xfId="0" applyFont="1" applyBorder="1" applyAlignment="1">
      <alignment horizontal="left" vertical="center"/>
    </xf>
    <xf numFmtId="0" fontId="10" fillId="0" borderId="14" xfId="1" applyFont="1" applyBorder="1" applyAlignment="1">
      <alignment horizontal="center" vertical="center" wrapText="1"/>
    </xf>
    <xf numFmtId="0" fontId="10" fillId="0" borderId="25" xfId="1" applyFont="1" applyBorder="1" applyAlignment="1">
      <alignment horizontal="center" vertical="center" wrapText="1"/>
    </xf>
    <xf numFmtId="0" fontId="1" fillId="0" borderId="13" xfId="1" applyBorder="1" applyAlignment="1">
      <alignment horizontal="center" vertical="center" wrapText="1"/>
    </xf>
    <xf numFmtId="0" fontId="1" fillId="0" borderId="14" xfId="1" applyBorder="1" applyAlignment="1">
      <alignment horizontal="center" vertical="center" wrapText="1"/>
    </xf>
    <xf numFmtId="0" fontId="1" fillId="0" borderId="15" xfId="1" applyBorder="1" applyAlignment="1">
      <alignment horizontal="center" vertical="center" wrapText="1"/>
    </xf>
    <xf numFmtId="0" fontId="1" fillId="0" borderId="14" xfId="1" applyBorder="1" applyAlignment="1">
      <alignment horizontal="center" vertical="center"/>
    </xf>
    <xf numFmtId="0" fontId="1" fillId="0" borderId="15" xfId="1" applyBorder="1" applyAlignment="1">
      <alignment horizontal="center" vertical="center"/>
    </xf>
    <xf numFmtId="0" fontId="10" fillId="0" borderId="14"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3" xfId="1" applyFont="1" applyBorder="1" applyAlignment="1">
      <alignment horizontal="center" vertical="center" wrapText="1"/>
    </xf>
    <xf numFmtId="0" fontId="10" fillId="0" borderId="27" xfId="1" applyFont="1" applyBorder="1" applyAlignment="1">
      <alignment horizontal="center" vertical="center" wrapText="1"/>
    </xf>
    <xf numFmtId="0" fontId="6" fillId="2" borderId="10" xfId="1" applyFont="1" applyFill="1" applyBorder="1" applyAlignment="1">
      <alignment horizontal="center" vertical="center"/>
    </xf>
    <xf numFmtId="0" fontId="6" fillId="2" borderId="11" xfId="1" applyFont="1" applyFill="1" applyBorder="1" applyAlignment="1">
      <alignment horizontal="center" vertical="center"/>
    </xf>
    <xf numFmtId="0" fontId="2" fillId="0" borderId="0" xfId="1" applyFont="1" applyAlignment="1">
      <alignment horizontal="right" vertical="center" wrapText="1"/>
    </xf>
  </cellXfs>
  <cellStyles count="4">
    <cellStyle name="Currency" xfId="3" builtinId="4"/>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E390E524-8B8D-4057-BB88-60174B486629}"/>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6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September 2026, Ip</v>
          </cell>
          <cell r="D5">
            <v>4.4728000000000003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479C5-9457-410B-9109-6401FF7BA424}">
  <dimension ref="A1:Q58"/>
  <sheetViews>
    <sheetView tabSelected="1" workbookViewId="0">
      <selection activeCell="H19" sqref="H19"/>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195</v>
      </c>
      <c r="F1" s="96">
        <v>46174</v>
      </c>
      <c r="G1" s="97">
        <v>4.4160000000000004</v>
      </c>
      <c r="I1" t="s">
        <v>196</v>
      </c>
      <c r="J1" s="98" t="str">
        <f>'[1]Basic Price Adjustment'!$A5</f>
        <v xml:space="preserve"> Price Index September 2026, Ip</v>
      </c>
      <c r="K1" s="99">
        <f>'[1]Basic Price Adjustment'!$D5</f>
        <v>4.4728000000000003</v>
      </c>
    </row>
    <row r="2" spans="1:17" x14ac:dyDescent="0.25">
      <c r="C2" s="100" t="s">
        <v>197</v>
      </c>
    </row>
    <row r="3" spans="1:17" x14ac:dyDescent="0.25">
      <c r="A3" s="101" t="s">
        <v>198</v>
      </c>
      <c r="B3" s="102" t="s">
        <v>199</v>
      </c>
      <c r="C3" s="102"/>
    </row>
    <row r="4" spans="1:17" x14ac:dyDescent="0.25">
      <c r="A4" s="103" t="s">
        <v>200</v>
      </c>
      <c r="B4" s="102" t="s">
        <v>201</v>
      </c>
      <c r="C4" s="102"/>
    </row>
    <row r="5" spans="1:17" x14ac:dyDescent="0.25">
      <c r="A5" s="104" t="s">
        <v>202</v>
      </c>
      <c r="B5" s="102" t="s">
        <v>203</v>
      </c>
      <c r="C5" s="102"/>
    </row>
    <row r="6" spans="1:17" x14ac:dyDescent="0.25">
      <c r="A6" s="105" t="s">
        <v>204</v>
      </c>
      <c r="B6" s="102" t="s">
        <v>205</v>
      </c>
      <c r="C6" s="102"/>
      <c r="E6" t="s">
        <v>206</v>
      </c>
      <c r="F6" s="102" t="s">
        <v>207</v>
      </c>
      <c r="G6" s="102"/>
      <c r="H6" s="102"/>
      <c r="I6" s="102"/>
      <c r="J6" s="102"/>
      <c r="K6" s="105">
        <v>0.49</v>
      </c>
    </row>
    <row r="7" spans="1:17" x14ac:dyDescent="0.25">
      <c r="A7" s="106" t="s">
        <v>208</v>
      </c>
      <c r="B7" s="106" t="s">
        <v>209</v>
      </c>
      <c r="C7" s="106"/>
    </row>
    <row r="11" spans="1:17" ht="29.25" x14ac:dyDescent="0.25">
      <c r="A11" s="107" t="s">
        <v>22</v>
      </c>
      <c r="B11" s="108" t="s">
        <v>23</v>
      </c>
      <c r="C11" s="109"/>
      <c r="D11" s="110" t="s">
        <v>210</v>
      </c>
      <c r="E11" s="111"/>
      <c r="F11" s="112" t="s">
        <v>204</v>
      </c>
      <c r="G11" s="113" t="s">
        <v>198</v>
      </c>
      <c r="H11" s="114" t="s">
        <v>208</v>
      </c>
      <c r="I11" t="s">
        <v>211</v>
      </c>
    </row>
    <row r="12" spans="1:17" x14ac:dyDescent="0.25">
      <c r="A12" s="80">
        <v>1</v>
      </c>
      <c r="B12" s="115" t="s">
        <v>0</v>
      </c>
      <c r="C12" s="116"/>
      <c r="D12" s="81" t="s">
        <v>26</v>
      </c>
      <c r="E12" s="117"/>
      <c r="F12" s="82">
        <v>0.49</v>
      </c>
      <c r="G12" s="82">
        <f>ROUND((($K$1/$G$1)-1)*$G$1*F12,2)</f>
        <v>0.03</v>
      </c>
      <c r="H12" s="118">
        <v>1</v>
      </c>
    </row>
    <row r="13" spans="1:17" ht="15.75" thickBot="1" x14ac:dyDescent="0.3">
      <c r="A13" s="80">
        <v>2</v>
      </c>
      <c r="B13" s="115" t="s">
        <v>0</v>
      </c>
      <c r="C13" s="116"/>
      <c r="D13" s="117" t="s">
        <v>28</v>
      </c>
      <c r="E13" s="119"/>
      <c r="F13" s="82">
        <v>0.49</v>
      </c>
      <c r="G13" s="82">
        <f t="shared" ref="G13:G58" si="0">ROUND((($K$1/$G$1)-1)*$G$1*F13,2)</f>
        <v>0.03</v>
      </c>
      <c r="H13" s="118">
        <v>0</v>
      </c>
    </row>
    <row r="14" spans="1:17" x14ac:dyDescent="0.25">
      <c r="A14" s="80">
        <v>3</v>
      </c>
      <c r="B14" s="115" t="s">
        <v>0</v>
      </c>
      <c r="C14" s="116"/>
      <c r="D14" s="117" t="s">
        <v>29</v>
      </c>
      <c r="E14" s="119"/>
      <c r="F14" s="82">
        <v>0.49</v>
      </c>
      <c r="G14" s="82">
        <f t="shared" si="0"/>
        <v>0.03</v>
      </c>
      <c r="H14" s="118">
        <v>0</v>
      </c>
      <c r="J14" s="120" t="s">
        <v>212</v>
      </c>
      <c r="K14" s="121"/>
      <c r="L14" s="121"/>
      <c r="M14" s="121"/>
      <c r="N14" s="121"/>
      <c r="O14" s="121"/>
      <c r="P14" s="121"/>
      <c r="Q14" s="122"/>
    </row>
    <row r="15" spans="1:17" x14ac:dyDescent="0.25">
      <c r="A15" s="80">
        <v>4</v>
      </c>
      <c r="B15" s="115" t="s">
        <v>1</v>
      </c>
      <c r="C15" s="116"/>
      <c r="D15" s="117" t="s">
        <v>26</v>
      </c>
      <c r="E15" s="119"/>
      <c r="F15" s="82">
        <v>0.49</v>
      </c>
      <c r="G15" s="82">
        <f t="shared" si="0"/>
        <v>0.03</v>
      </c>
      <c r="H15" s="118">
        <v>0</v>
      </c>
      <c r="J15" s="123" t="s">
        <v>213</v>
      </c>
      <c r="K15" s="124"/>
      <c r="L15" s="124"/>
      <c r="M15" s="124"/>
      <c r="N15" s="124"/>
      <c r="O15" s="124"/>
      <c r="P15" s="124"/>
      <c r="Q15" s="125"/>
    </row>
    <row r="16" spans="1:17" x14ac:dyDescent="0.25">
      <c r="A16" s="80">
        <v>5</v>
      </c>
      <c r="B16" s="115" t="s">
        <v>1</v>
      </c>
      <c r="C16" s="116"/>
      <c r="D16" s="117" t="s">
        <v>28</v>
      </c>
      <c r="E16" s="119"/>
      <c r="F16" s="82">
        <v>0.49</v>
      </c>
      <c r="G16" s="82">
        <f t="shared" si="0"/>
        <v>0.03</v>
      </c>
      <c r="H16" s="118">
        <v>0</v>
      </c>
      <c r="J16" s="126" t="s">
        <v>214</v>
      </c>
      <c r="Q16" s="127"/>
    </row>
    <row r="17" spans="1:17" ht="15.75" thickBot="1" x14ac:dyDescent="0.3">
      <c r="A17" s="80">
        <v>6</v>
      </c>
      <c r="B17" s="115" t="s">
        <v>1</v>
      </c>
      <c r="C17" s="116"/>
      <c r="D17" s="117" t="s">
        <v>29</v>
      </c>
      <c r="E17" s="119"/>
      <c r="F17" s="82">
        <v>0.49</v>
      </c>
      <c r="G17" s="82">
        <f t="shared" si="0"/>
        <v>0.03</v>
      </c>
      <c r="H17" s="118">
        <v>0</v>
      </c>
      <c r="J17" s="128" t="s">
        <v>215</v>
      </c>
      <c r="K17" s="129"/>
      <c r="L17" s="129"/>
      <c r="M17" s="129"/>
      <c r="N17" s="129"/>
      <c r="O17" s="129"/>
      <c r="P17" s="129"/>
      <c r="Q17" s="130"/>
    </row>
    <row r="18" spans="1:17" x14ac:dyDescent="0.25">
      <c r="A18" s="80">
        <v>7</v>
      </c>
      <c r="B18" s="115" t="s">
        <v>2</v>
      </c>
      <c r="C18" s="116"/>
      <c r="D18" s="117" t="s">
        <v>28</v>
      </c>
      <c r="E18" s="119"/>
      <c r="F18" s="82">
        <v>0.49</v>
      </c>
      <c r="G18" s="82">
        <f t="shared" si="0"/>
        <v>0.03</v>
      </c>
      <c r="H18" s="118">
        <v>0</v>
      </c>
    </row>
    <row r="19" spans="1:17" x14ac:dyDescent="0.25">
      <c r="A19" s="80">
        <v>8</v>
      </c>
      <c r="B19" s="131" t="s">
        <v>3</v>
      </c>
      <c r="C19" s="132"/>
      <c r="D19" s="117" t="s">
        <v>26</v>
      </c>
      <c r="E19" s="119"/>
      <c r="F19" s="82">
        <v>0.49</v>
      </c>
      <c r="G19" s="82">
        <f t="shared" si="0"/>
        <v>0.03</v>
      </c>
      <c r="H19" s="118">
        <v>0</v>
      </c>
    </row>
    <row r="20" spans="1:17" x14ac:dyDescent="0.25">
      <c r="A20" s="80">
        <v>9</v>
      </c>
      <c r="B20" s="131" t="s">
        <v>3</v>
      </c>
      <c r="C20" s="132"/>
      <c r="D20" s="117" t="s">
        <v>28</v>
      </c>
      <c r="E20" s="119"/>
      <c r="F20" s="82">
        <v>0.49</v>
      </c>
      <c r="G20" s="82">
        <f t="shared" si="0"/>
        <v>0.03</v>
      </c>
      <c r="H20" s="118">
        <v>0</v>
      </c>
    </row>
    <row r="21" spans="1:17" x14ac:dyDescent="0.25">
      <c r="A21" s="80">
        <v>10</v>
      </c>
      <c r="B21" s="131" t="s">
        <v>4</v>
      </c>
      <c r="C21" s="132"/>
      <c r="D21" s="117" t="s">
        <v>26</v>
      </c>
      <c r="E21" s="119"/>
      <c r="F21" s="82">
        <v>0.49</v>
      </c>
      <c r="G21" s="82">
        <f t="shared" si="0"/>
        <v>0.03</v>
      </c>
      <c r="H21" s="118">
        <v>0</v>
      </c>
    </row>
    <row r="22" spans="1:17" x14ac:dyDescent="0.25">
      <c r="A22" s="80">
        <v>11</v>
      </c>
      <c r="B22" s="131" t="s">
        <v>4</v>
      </c>
      <c r="C22" s="132"/>
      <c r="D22" s="117" t="s">
        <v>28</v>
      </c>
      <c r="E22" s="119"/>
      <c r="F22" s="82">
        <v>0.49</v>
      </c>
      <c r="G22" s="82">
        <f t="shared" si="0"/>
        <v>0.03</v>
      </c>
      <c r="H22" s="118">
        <v>0</v>
      </c>
    </row>
    <row r="23" spans="1:17" x14ac:dyDescent="0.25">
      <c r="A23" s="80">
        <v>12</v>
      </c>
      <c r="B23" s="131" t="s">
        <v>5</v>
      </c>
      <c r="C23" s="132"/>
      <c r="D23" s="117" t="s">
        <v>28</v>
      </c>
      <c r="E23" s="119"/>
      <c r="F23" s="82">
        <v>0.49</v>
      </c>
      <c r="G23" s="82">
        <f t="shared" si="0"/>
        <v>0.03</v>
      </c>
      <c r="H23" s="118">
        <v>0</v>
      </c>
    </row>
    <row r="24" spans="1:17" x14ac:dyDescent="0.25">
      <c r="A24" s="80">
        <v>13</v>
      </c>
      <c r="B24" s="131" t="s">
        <v>6</v>
      </c>
      <c r="C24" s="132"/>
      <c r="D24" s="117" t="s">
        <v>28</v>
      </c>
      <c r="E24" s="119"/>
      <c r="F24" s="82">
        <v>0.49</v>
      </c>
      <c r="G24" s="82">
        <f t="shared" si="0"/>
        <v>0.03</v>
      </c>
      <c r="H24" s="118">
        <v>0</v>
      </c>
    </row>
    <row r="25" spans="1:17" x14ac:dyDescent="0.25">
      <c r="A25" s="80">
        <v>14</v>
      </c>
      <c r="B25" s="131" t="s">
        <v>7</v>
      </c>
      <c r="C25" s="132"/>
      <c r="D25" s="117" t="s">
        <v>26</v>
      </c>
      <c r="E25" s="119"/>
      <c r="F25" s="82">
        <v>0.49</v>
      </c>
      <c r="G25" s="82">
        <f t="shared" si="0"/>
        <v>0.03</v>
      </c>
      <c r="H25" s="118">
        <v>0</v>
      </c>
    </row>
    <row r="26" spans="1:17" x14ac:dyDescent="0.25">
      <c r="A26" s="80">
        <v>15</v>
      </c>
      <c r="B26" s="131" t="s">
        <v>7</v>
      </c>
      <c r="C26" s="132"/>
      <c r="D26" s="117" t="s">
        <v>28</v>
      </c>
      <c r="E26" s="119"/>
      <c r="F26" s="82">
        <v>0.49</v>
      </c>
      <c r="G26" s="82">
        <f t="shared" si="0"/>
        <v>0.03</v>
      </c>
      <c r="H26" s="118">
        <v>0</v>
      </c>
    </row>
    <row r="27" spans="1:17" x14ac:dyDescent="0.25">
      <c r="A27" s="80">
        <v>16</v>
      </c>
      <c r="B27" s="131" t="s">
        <v>8</v>
      </c>
      <c r="C27" s="132"/>
      <c r="D27" s="117" t="s">
        <v>26</v>
      </c>
      <c r="E27" s="119"/>
      <c r="F27" s="82">
        <v>0.49</v>
      </c>
      <c r="G27" s="82">
        <f t="shared" si="0"/>
        <v>0.03</v>
      </c>
      <c r="H27" s="118">
        <v>0</v>
      </c>
    </row>
    <row r="28" spans="1:17" x14ac:dyDescent="0.25">
      <c r="A28" s="80">
        <v>17</v>
      </c>
      <c r="B28" s="131" t="s">
        <v>8</v>
      </c>
      <c r="C28" s="132"/>
      <c r="D28" s="117" t="s">
        <v>28</v>
      </c>
      <c r="E28" s="119"/>
      <c r="F28" s="82">
        <v>0.49</v>
      </c>
      <c r="G28" s="82">
        <f t="shared" si="0"/>
        <v>0.03</v>
      </c>
      <c r="H28" s="118">
        <v>0</v>
      </c>
    </row>
    <row r="29" spans="1:17" x14ac:dyDescent="0.25">
      <c r="A29" s="80">
        <v>18</v>
      </c>
      <c r="B29" s="131" t="s">
        <v>9</v>
      </c>
      <c r="C29" s="132"/>
      <c r="D29" s="117" t="s">
        <v>26</v>
      </c>
      <c r="E29" s="119"/>
      <c r="F29" s="82">
        <v>0.49</v>
      </c>
      <c r="G29" s="82">
        <f t="shared" si="0"/>
        <v>0.03</v>
      </c>
      <c r="H29" s="118">
        <v>0</v>
      </c>
    </row>
    <row r="30" spans="1:17" x14ac:dyDescent="0.25">
      <c r="A30" s="80">
        <v>19</v>
      </c>
      <c r="B30" s="131" t="s">
        <v>9</v>
      </c>
      <c r="C30" s="132"/>
      <c r="D30" s="117" t="s">
        <v>28</v>
      </c>
      <c r="E30" s="119"/>
      <c r="F30" s="82">
        <v>0.49</v>
      </c>
      <c r="G30" s="82">
        <f t="shared" si="0"/>
        <v>0.03</v>
      </c>
      <c r="H30" s="118">
        <v>0</v>
      </c>
    </row>
    <row r="31" spans="1:17" x14ac:dyDescent="0.25">
      <c r="A31" s="80">
        <v>20</v>
      </c>
      <c r="B31" s="131" t="s">
        <v>10</v>
      </c>
      <c r="C31" s="132"/>
      <c r="D31" s="117" t="s">
        <v>26</v>
      </c>
      <c r="E31" s="119"/>
      <c r="F31" s="82">
        <v>0.49</v>
      </c>
      <c r="G31" s="82">
        <f t="shared" si="0"/>
        <v>0.03</v>
      </c>
      <c r="H31" s="118">
        <v>0</v>
      </c>
    </row>
    <row r="32" spans="1:17" x14ac:dyDescent="0.25">
      <c r="A32" s="80">
        <v>21</v>
      </c>
      <c r="B32" s="131" t="s">
        <v>10</v>
      </c>
      <c r="C32" s="132"/>
      <c r="D32" s="117" t="s">
        <v>28</v>
      </c>
      <c r="E32" s="119"/>
      <c r="F32" s="82">
        <v>0.49</v>
      </c>
      <c r="G32" s="82">
        <f t="shared" si="0"/>
        <v>0.03</v>
      </c>
      <c r="H32" s="118">
        <v>0</v>
      </c>
    </row>
    <row r="33" spans="1:8" x14ac:dyDescent="0.25">
      <c r="A33" s="80">
        <v>22</v>
      </c>
      <c r="B33" s="131" t="s">
        <v>30</v>
      </c>
      <c r="C33" s="132"/>
      <c r="D33" s="117" t="s">
        <v>26</v>
      </c>
      <c r="E33" s="119"/>
      <c r="F33" s="82">
        <v>0.49</v>
      </c>
      <c r="G33" s="82">
        <f t="shared" si="0"/>
        <v>0.03</v>
      </c>
      <c r="H33" s="118">
        <v>0</v>
      </c>
    </row>
    <row r="34" spans="1:8" x14ac:dyDescent="0.25">
      <c r="A34" s="80">
        <v>23</v>
      </c>
      <c r="B34" s="131" t="s">
        <v>30</v>
      </c>
      <c r="C34" s="132"/>
      <c r="D34" s="117" t="s">
        <v>28</v>
      </c>
      <c r="E34" s="119"/>
      <c r="F34" s="82">
        <v>0.49</v>
      </c>
      <c r="G34" s="82">
        <f t="shared" si="0"/>
        <v>0.03</v>
      </c>
      <c r="H34" s="118">
        <v>0</v>
      </c>
    </row>
    <row r="35" spans="1:8" x14ac:dyDescent="0.25">
      <c r="A35" s="80">
        <v>24</v>
      </c>
      <c r="B35" s="131" t="s">
        <v>11</v>
      </c>
      <c r="C35" s="132"/>
      <c r="D35" s="117" t="s">
        <v>26</v>
      </c>
      <c r="E35" s="119"/>
      <c r="F35" s="82">
        <v>0.49</v>
      </c>
      <c r="G35" s="82">
        <f t="shared" si="0"/>
        <v>0.03</v>
      </c>
      <c r="H35" s="118">
        <v>0</v>
      </c>
    </row>
    <row r="36" spans="1:8" x14ac:dyDescent="0.25">
      <c r="A36" s="80">
        <v>25</v>
      </c>
      <c r="B36" s="131" t="s">
        <v>11</v>
      </c>
      <c r="C36" s="132"/>
      <c r="D36" s="117" t="s">
        <v>28</v>
      </c>
      <c r="E36" s="119"/>
      <c r="F36" s="82">
        <v>0.49</v>
      </c>
      <c r="G36" s="82">
        <f t="shared" si="0"/>
        <v>0.03</v>
      </c>
      <c r="H36" s="118">
        <v>0</v>
      </c>
    </row>
    <row r="37" spans="1:8" x14ac:dyDescent="0.25">
      <c r="A37" s="80">
        <v>26</v>
      </c>
      <c r="B37" s="131" t="s">
        <v>31</v>
      </c>
      <c r="C37" s="132"/>
      <c r="D37" s="117" t="s">
        <v>26</v>
      </c>
      <c r="E37" s="119"/>
      <c r="F37" s="82">
        <v>0.49</v>
      </c>
      <c r="G37" s="82">
        <f t="shared" si="0"/>
        <v>0.03</v>
      </c>
      <c r="H37" s="118">
        <v>0</v>
      </c>
    </row>
    <row r="38" spans="1:8" x14ac:dyDescent="0.25">
      <c r="A38" s="80">
        <v>27</v>
      </c>
      <c r="B38" s="131" t="s">
        <v>31</v>
      </c>
      <c r="C38" s="132"/>
      <c r="D38" s="117" t="s">
        <v>28</v>
      </c>
      <c r="E38" s="119"/>
      <c r="F38" s="82">
        <v>0.49</v>
      </c>
      <c r="G38" s="82">
        <f t="shared" si="0"/>
        <v>0.03</v>
      </c>
      <c r="H38" s="118">
        <v>0</v>
      </c>
    </row>
    <row r="39" spans="1:8" x14ac:dyDescent="0.25">
      <c r="A39" s="80">
        <v>28</v>
      </c>
      <c r="B39" s="115" t="s">
        <v>37</v>
      </c>
      <c r="C39" s="132"/>
      <c r="D39" s="117" t="s">
        <v>26</v>
      </c>
      <c r="E39" s="119"/>
      <c r="F39" s="82">
        <v>0.49</v>
      </c>
      <c r="G39" s="82">
        <f t="shared" si="0"/>
        <v>0.03</v>
      </c>
      <c r="H39" s="118">
        <v>0</v>
      </c>
    </row>
    <row r="40" spans="1:8" x14ac:dyDescent="0.25">
      <c r="A40" s="80">
        <v>29</v>
      </c>
      <c r="B40" s="115" t="s">
        <v>12</v>
      </c>
      <c r="C40" s="116"/>
      <c r="D40" s="117" t="s">
        <v>26</v>
      </c>
      <c r="E40" s="119"/>
      <c r="F40" s="82">
        <v>0.49</v>
      </c>
      <c r="G40" s="82">
        <f t="shared" si="0"/>
        <v>0.03</v>
      </c>
      <c r="H40" s="118">
        <v>0</v>
      </c>
    </row>
    <row r="41" spans="1:8" x14ac:dyDescent="0.25">
      <c r="A41" s="80">
        <v>30</v>
      </c>
      <c r="B41" s="115" t="s">
        <v>12</v>
      </c>
      <c r="C41" s="116"/>
      <c r="D41" s="117" t="s">
        <v>28</v>
      </c>
      <c r="E41" s="119"/>
      <c r="F41" s="82">
        <v>0.49</v>
      </c>
      <c r="G41" s="82">
        <f t="shared" si="0"/>
        <v>0.03</v>
      </c>
      <c r="H41" s="118">
        <v>0</v>
      </c>
    </row>
    <row r="42" spans="1:8" x14ac:dyDescent="0.25">
      <c r="A42" s="80">
        <v>31</v>
      </c>
      <c r="B42" s="115" t="s">
        <v>216</v>
      </c>
      <c r="C42" s="116"/>
      <c r="D42" s="117" t="s">
        <v>28</v>
      </c>
      <c r="E42" s="119"/>
      <c r="F42" s="82">
        <v>0.49</v>
      </c>
      <c r="G42" s="82">
        <f t="shared" si="0"/>
        <v>0.03</v>
      </c>
      <c r="H42" s="118">
        <v>0</v>
      </c>
    </row>
    <row r="43" spans="1:8" x14ac:dyDescent="0.25">
      <c r="A43" s="80">
        <v>32</v>
      </c>
      <c r="B43" s="115" t="s">
        <v>38</v>
      </c>
      <c r="C43" s="132"/>
      <c r="D43" s="117" t="s">
        <v>28</v>
      </c>
      <c r="E43" s="119"/>
      <c r="F43" s="82">
        <v>0.49</v>
      </c>
      <c r="G43" s="82">
        <f t="shared" si="0"/>
        <v>0.03</v>
      </c>
      <c r="H43" s="118">
        <v>0</v>
      </c>
    </row>
    <row r="44" spans="1:8" x14ac:dyDescent="0.25">
      <c r="A44" s="80">
        <v>33</v>
      </c>
      <c r="B44" s="131" t="s">
        <v>13</v>
      </c>
      <c r="C44" s="132"/>
      <c r="D44" s="117" t="s">
        <v>26</v>
      </c>
      <c r="E44" s="119"/>
      <c r="F44" s="82">
        <v>0.49</v>
      </c>
      <c r="G44" s="82">
        <f t="shared" si="0"/>
        <v>0.03</v>
      </c>
      <c r="H44" s="118">
        <v>0</v>
      </c>
    </row>
    <row r="45" spans="1:8" x14ac:dyDescent="0.25">
      <c r="A45" s="80">
        <v>34</v>
      </c>
      <c r="B45" s="131" t="s">
        <v>13</v>
      </c>
      <c r="C45" s="132"/>
      <c r="D45" s="117" t="s">
        <v>28</v>
      </c>
      <c r="E45" s="119"/>
      <c r="F45" s="82">
        <v>0.49</v>
      </c>
      <c r="G45" s="82">
        <f t="shared" si="0"/>
        <v>0.03</v>
      </c>
      <c r="H45" s="118">
        <v>0</v>
      </c>
    </row>
    <row r="46" spans="1:8" x14ac:dyDescent="0.25">
      <c r="A46" s="80">
        <v>35</v>
      </c>
      <c r="B46" s="131" t="s">
        <v>14</v>
      </c>
      <c r="C46" s="132"/>
      <c r="D46" s="117" t="s">
        <v>28</v>
      </c>
      <c r="E46" s="119"/>
      <c r="F46" s="82">
        <v>0.49</v>
      </c>
      <c r="G46" s="82">
        <f t="shared" si="0"/>
        <v>0.03</v>
      </c>
      <c r="H46" s="118">
        <v>0</v>
      </c>
    </row>
    <row r="47" spans="1:8" x14ac:dyDescent="0.25">
      <c r="A47" s="80">
        <v>36</v>
      </c>
      <c r="B47" s="115" t="s">
        <v>32</v>
      </c>
      <c r="C47" s="116"/>
      <c r="D47" s="117" t="s">
        <v>29</v>
      </c>
      <c r="E47" s="119"/>
      <c r="F47" s="82">
        <v>0.49</v>
      </c>
      <c r="G47" s="82">
        <f t="shared" si="0"/>
        <v>0.03</v>
      </c>
      <c r="H47" s="118">
        <v>0</v>
      </c>
    </row>
    <row r="48" spans="1:8" x14ac:dyDescent="0.25">
      <c r="A48" s="80">
        <v>37</v>
      </c>
      <c r="B48" s="131" t="s">
        <v>33</v>
      </c>
      <c r="C48" s="132"/>
      <c r="D48" s="117" t="s">
        <v>26</v>
      </c>
      <c r="E48" s="119"/>
      <c r="F48" s="82">
        <v>0.49</v>
      </c>
      <c r="G48" s="82">
        <f t="shared" si="0"/>
        <v>0.03</v>
      </c>
      <c r="H48" s="118">
        <v>0</v>
      </c>
    </row>
    <row r="49" spans="1:8" x14ac:dyDescent="0.25">
      <c r="A49" s="80">
        <v>38</v>
      </c>
      <c r="B49" s="131" t="s">
        <v>33</v>
      </c>
      <c r="C49" s="132"/>
      <c r="D49" s="117" t="s">
        <v>28</v>
      </c>
      <c r="E49" s="119"/>
      <c r="F49" s="82">
        <v>0.49</v>
      </c>
      <c r="G49" s="82">
        <f t="shared" si="0"/>
        <v>0.03</v>
      </c>
      <c r="H49" s="118">
        <v>0</v>
      </c>
    </row>
    <row r="50" spans="1:8" x14ac:dyDescent="0.25">
      <c r="A50" s="80">
        <v>39</v>
      </c>
      <c r="B50" s="131" t="s">
        <v>34</v>
      </c>
      <c r="C50" s="133"/>
      <c r="D50" s="134" t="s">
        <v>28</v>
      </c>
      <c r="E50" s="135"/>
      <c r="F50" s="82">
        <v>0.49</v>
      </c>
      <c r="G50" s="82">
        <f t="shared" si="0"/>
        <v>0.03</v>
      </c>
      <c r="H50" s="118">
        <v>0</v>
      </c>
    </row>
    <row r="51" spans="1:8" x14ac:dyDescent="0.25">
      <c r="A51" s="80">
        <v>40</v>
      </c>
      <c r="B51" s="115" t="s">
        <v>21</v>
      </c>
      <c r="C51" s="132"/>
      <c r="D51" s="117" t="s">
        <v>35</v>
      </c>
      <c r="E51" s="119"/>
      <c r="F51" s="82">
        <v>0.49</v>
      </c>
      <c r="G51" s="82">
        <f t="shared" si="0"/>
        <v>0.03</v>
      </c>
      <c r="H51" s="118">
        <v>0</v>
      </c>
    </row>
    <row r="52" spans="1:8" x14ac:dyDescent="0.25">
      <c r="A52" s="80">
        <v>41</v>
      </c>
      <c r="B52" s="115" t="s">
        <v>17</v>
      </c>
      <c r="C52" s="116"/>
      <c r="D52" s="117" t="s">
        <v>28</v>
      </c>
      <c r="E52" s="119"/>
      <c r="F52" s="82">
        <v>0.49</v>
      </c>
      <c r="G52" s="82">
        <f t="shared" si="0"/>
        <v>0.03</v>
      </c>
      <c r="H52" s="118">
        <v>0</v>
      </c>
    </row>
    <row r="53" spans="1:8" x14ac:dyDescent="0.25">
      <c r="A53" s="80">
        <v>42</v>
      </c>
      <c r="B53" s="131" t="s">
        <v>18</v>
      </c>
      <c r="C53" s="132"/>
      <c r="D53" s="117" t="s">
        <v>28</v>
      </c>
      <c r="E53" s="119"/>
      <c r="F53" s="82">
        <v>0.49</v>
      </c>
      <c r="G53" s="82">
        <f t="shared" si="0"/>
        <v>0.03</v>
      </c>
      <c r="H53" s="118">
        <v>0</v>
      </c>
    </row>
    <row r="54" spans="1:8" x14ac:dyDescent="0.25">
      <c r="A54" s="80">
        <v>43</v>
      </c>
      <c r="B54" s="115" t="s">
        <v>19</v>
      </c>
      <c r="C54" s="116"/>
      <c r="D54" s="117" t="s">
        <v>28</v>
      </c>
      <c r="E54" s="119"/>
      <c r="F54" s="82">
        <v>0.49</v>
      </c>
      <c r="G54" s="82">
        <f t="shared" si="0"/>
        <v>0.03</v>
      </c>
      <c r="H54" s="118">
        <v>0</v>
      </c>
    </row>
    <row r="55" spans="1:8" x14ac:dyDescent="0.25">
      <c r="A55" s="80">
        <v>44</v>
      </c>
      <c r="B55" s="115" t="s">
        <v>15</v>
      </c>
      <c r="C55" s="132"/>
      <c r="D55" s="117" t="s">
        <v>28</v>
      </c>
      <c r="E55" s="119"/>
      <c r="F55" s="82">
        <v>0.49</v>
      </c>
      <c r="G55" s="82">
        <f t="shared" si="0"/>
        <v>0.03</v>
      </c>
      <c r="H55" s="118">
        <v>0</v>
      </c>
    </row>
    <row r="56" spans="1:8" x14ac:dyDescent="0.25">
      <c r="A56" s="80">
        <v>45</v>
      </c>
      <c r="B56" s="115" t="s">
        <v>16</v>
      </c>
      <c r="C56" s="116"/>
      <c r="D56" s="117" t="s">
        <v>26</v>
      </c>
      <c r="E56" s="119"/>
      <c r="F56" s="82">
        <v>0.49</v>
      </c>
      <c r="G56" s="82">
        <f t="shared" si="0"/>
        <v>0.03</v>
      </c>
      <c r="H56" s="118">
        <v>0</v>
      </c>
    </row>
    <row r="57" spans="1:8" x14ac:dyDescent="0.25">
      <c r="A57" s="80">
        <v>46</v>
      </c>
      <c r="B57" s="115" t="s">
        <v>16</v>
      </c>
      <c r="C57" s="116"/>
      <c r="D57" s="117" t="s">
        <v>28</v>
      </c>
      <c r="E57" s="119"/>
      <c r="F57" s="82">
        <v>0.49</v>
      </c>
      <c r="G57" s="82">
        <f t="shared" si="0"/>
        <v>0.03</v>
      </c>
      <c r="H57" s="118">
        <v>0</v>
      </c>
    </row>
    <row r="58" spans="1:8" x14ac:dyDescent="0.25">
      <c r="A58" s="80">
        <v>47</v>
      </c>
      <c r="B58" s="117" t="s">
        <v>20</v>
      </c>
      <c r="C58" s="116"/>
      <c r="D58" s="85" t="s">
        <v>28</v>
      </c>
      <c r="E58" s="119"/>
      <c r="F58" s="82">
        <v>0.49</v>
      </c>
      <c r="G58" s="82">
        <f t="shared" si="0"/>
        <v>0.03</v>
      </c>
      <c r="H58" s="118">
        <v>0</v>
      </c>
    </row>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F082C-10B5-4599-8F86-6D6557EF3B34}">
  <dimension ref="A1:BB64"/>
  <sheetViews>
    <sheetView zoomScale="90" zoomScaleNormal="90" zoomScaleSheetLayoutView="85" workbookViewId="0">
      <pane xSplit="6" ySplit="11" topLeftCell="G12" activePane="bottomRight" state="frozen"/>
      <selection pane="topRight" activeCell="G1" sqref="G1"/>
      <selection pane="bottomLeft" activeCell="A9" sqref="A9"/>
      <selection pane="bottomRight" activeCell="H10" sqref="H10"/>
    </sheetView>
  </sheetViews>
  <sheetFormatPr defaultRowHeight="12.75" x14ac:dyDescent="0.2"/>
  <cols>
    <col min="1" max="1" width="9.7109375" style="18" customWidth="1"/>
    <col min="2" max="2" width="11.42578125" style="18" customWidth="1"/>
    <col min="3" max="3" width="18.85546875" style="18" customWidth="1"/>
    <col min="4" max="4" width="5.42578125" style="1" customWidth="1"/>
    <col min="5" max="5" width="16.7109375" style="1" bestFit="1" customWidth="1"/>
    <col min="6" max="6" width="11.7109375" style="18" customWidth="1"/>
    <col min="7" max="47" width="24.5703125" style="1" customWidth="1"/>
    <col min="48" max="54" width="24.5703125" style="1" hidden="1" customWidth="1"/>
    <col min="55" max="16384" width="9.140625" style="1"/>
  </cols>
  <sheetData>
    <row r="1" spans="1:54" ht="13.5" thickBot="1" x14ac:dyDescent="0.25">
      <c r="G1" s="18" t="s">
        <v>167</v>
      </c>
      <c r="H1" s="18" t="s">
        <v>167</v>
      </c>
      <c r="I1" s="18" t="s">
        <v>168</v>
      </c>
      <c r="J1" s="18" t="s">
        <v>168</v>
      </c>
      <c r="K1" s="18" t="s">
        <v>168</v>
      </c>
      <c r="L1" s="18" t="s">
        <v>168</v>
      </c>
      <c r="M1" s="18" t="s">
        <v>168</v>
      </c>
      <c r="N1" s="18" t="s">
        <v>168</v>
      </c>
      <c r="O1" s="18" t="s">
        <v>168</v>
      </c>
      <c r="P1" s="18" t="s">
        <v>169</v>
      </c>
      <c r="Q1" s="18" t="s">
        <v>170</v>
      </c>
      <c r="R1" s="18" t="s">
        <v>171</v>
      </c>
      <c r="S1" s="18" t="s">
        <v>171</v>
      </c>
      <c r="T1" s="18" t="s">
        <v>172</v>
      </c>
      <c r="U1" s="18" t="s">
        <v>172</v>
      </c>
      <c r="V1" s="18" t="s">
        <v>173</v>
      </c>
      <c r="W1" s="18" t="s">
        <v>174</v>
      </c>
      <c r="X1" s="18" t="s">
        <v>174</v>
      </c>
      <c r="Y1" s="18" t="s">
        <v>175</v>
      </c>
      <c r="Z1" s="18" t="s">
        <v>175</v>
      </c>
      <c r="AA1" s="18" t="s">
        <v>176</v>
      </c>
      <c r="AB1" s="18" t="s">
        <v>177</v>
      </c>
      <c r="AC1" s="18" t="s">
        <v>178</v>
      </c>
      <c r="AD1" s="18" t="s">
        <v>179</v>
      </c>
      <c r="AE1" s="18" t="s">
        <v>179</v>
      </c>
      <c r="AF1" s="18" t="s">
        <v>180</v>
      </c>
      <c r="AG1" s="18" t="s">
        <v>180</v>
      </c>
      <c r="AH1" s="18" t="s">
        <v>180</v>
      </c>
      <c r="AI1" s="18" t="s">
        <v>180</v>
      </c>
      <c r="AJ1" s="18" t="s">
        <v>181</v>
      </c>
      <c r="AK1" s="18" t="s">
        <v>181</v>
      </c>
      <c r="AL1" s="18" t="s">
        <v>182</v>
      </c>
      <c r="AM1" s="18" t="s">
        <v>183</v>
      </c>
      <c r="AN1" s="18" t="s">
        <v>184</v>
      </c>
      <c r="AO1" s="18" t="s">
        <v>184</v>
      </c>
      <c r="AP1" s="18" t="s">
        <v>185</v>
      </c>
      <c r="AQ1" s="18" t="s">
        <v>186</v>
      </c>
      <c r="AR1" s="18" t="s">
        <v>186</v>
      </c>
      <c r="AS1" s="18" t="s">
        <v>186</v>
      </c>
      <c r="AT1" s="18" t="s">
        <v>187</v>
      </c>
      <c r="AU1" s="18" t="s">
        <v>187</v>
      </c>
    </row>
    <row r="2" spans="1:54" ht="60" customHeight="1" thickBot="1" x14ac:dyDescent="0.25">
      <c r="A2" s="37">
        <f>SUM('Sheet1 '!H12:H58)</f>
        <v>1</v>
      </c>
      <c r="B2" s="37">
        <v>1.5</v>
      </c>
      <c r="C2" s="38"/>
      <c r="D2" s="39"/>
      <c r="E2" s="148" t="s">
        <v>42</v>
      </c>
      <c r="F2" s="148"/>
      <c r="G2" s="136" t="s">
        <v>88</v>
      </c>
      <c r="H2" s="136" t="s">
        <v>88</v>
      </c>
      <c r="I2" s="136" t="s">
        <v>79</v>
      </c>
      <c r="J2" s="136" t="s">
        <v>79</v>
      </c>
      <c r="K2" s="136" t="s">
        <v>79</v>
      </c>
      <c r="L2" s="136" t="s">
        <v>79</v>
      </c>
      <c r="M2" s="136" t="s">
        <v>79</v>
      </c>
      <c r="N2" s="136" t="s">
        <v>79</v>
      </c>
      <c r="O2" s="136" t="s">
        <v>79</v>
      </c>
      <c r="P2" s="136" t="s">
        <v>121</v>
      </c>
      <c r="Q2" s="136" t="s">
        <v>131</v>
      </c>
      <c r="R2" s="136" t="s">
        <v>140</v>
      </c>
      <c r="S2" s="136" t="s">
        <v>140</v>
      </c>
      <c r="T2" s="136" t="s">
        <v>45</v>
      </c>
      <c r="U2" s="136" t="s">
        <v>45</v>
      </c>
      <c r="V2" s="136" t="s">
        <v>124</v>
      </c>
      <c r="W2" s="136" t="s">
        <v>103</v>
      </c>
      <c r="X2" s="136" t="s">
        <v>103</v>
      </c>
      <c r="Y2" s="136" t="s">
        <v>51</v>
      </c>
      <c r="Z2" s="136" t="s">
        <v>51</v>
      </c>
      <c r="AA2" s="136" t="s">
        <v>111</v>
      </c>
      <c r="AB2" s="136" t="s">
        <v>56</v>
      </c>
      <c r="AC2" s="136" t="s">
        <v>144</v>
      </c>
      <c r="AD2" s="136" t="s">
        <v>116</v>
      </c>
      <c r="AE2" s="136" t="s">
        <v>116</v>
      </c>
      <c r="AF2" s="136" t="s">
        <v>151</v>
      </c>
      <c r="AG2" s="136" t="s">
        <v>148</v>
      </c>
      <c r="AH2" s="136" t="s">
        <v>150</v>
      </c>
      <c r="AI2" s="136" t="s">
        <v>149</v>
      </c>
      <c r="AJ2" s="136" t="s">
        <v>71</v>
      </c>
      <c r="AK2" s="136" t="s">
        <v>71</v>
      </c>
      <c r="AL2" s="136" t="s">
        <v>106</v>
      </c>
      <c r="AM2" s="136" t="s">
        <v>100</v>
      </c>
      <c r="AN2" s="136" t="s">
        <v>58</v>
      </c>
      <c r="AO2" s="136" t="s">
        <v>58</v>
      </c>
      <c r="AP2" s="136" t="s">
        <v>69</v>
      </c>
      <c r="AQ2" s="136" t="s">
        <v>57</v>
      </c>
      <c r="AR2" s="136" t="s">
        <v>57</v>
      </c>
      <c r="AS2" s="136" t="s">
        <v>57</v>
      </c>
      <c r="AT2" s="136" t="s">
        <v>65</v>
      </c>
      <c r="AU2" s="136" t="s">
        <v>65</v>
      </c>
      <c r="AV2" s="42"/>
      <c r="AW2" s="41"/>
      <c r="AX2" s="41"/>
      <c r="AY2" s="41"/>
      <c r="AZ2" s="41"/>
      <c r="BA2" s="41"/>
      <c r="BB2" s="41"/>
    </row>
    <row r="3" spans="1:54" ht="15.75" customHeight="1" thickBot="1" x14ac:dyDescent="0.25">
      <c r="A3" s="37"/>
      <c r="B3" s="37">
        <v>0.25</v>
      </c>
      <c r="C3" s="37"/>
      <c r="D3" s="39"/>
      <c r="E3" s="148" t="s">
        <v>43</v>
      </c>
      <c r="F3" s="148"/>
      <c r="G3" s="30" t="s">
        <v>89</v>
      </c>
      <c r="H3" s="30" t="s">
        <v>89</v>
      </c>
      <c r="I3" s="30" t="s">
        <v>80</v>
      </c>
      <c r="J3" s="30" t="s">
        <v>80</v>
      </c>
      <c r="K3" s="30" t="s">
        <v>80</v>
      </c>
      <c r="L3" s="30" t="s">
        <v>80</v>
      </c>
      <c r="M3" s="30" t="s">
        <v>80</v>
      </c>
      <c r="N3" s="30" t="s">
        <v>80</v>
      </c>
      <c r="O3" s="30" t="s">
        <v>80</v>
      </c>
      <c r="P3" s="30" t="s">
        <v>122</v>
      </c>
      <c r="Q3" s="30" t="s">
        <v>132</v>
      </c>
      <c r="R3" s="30" t="s">
        <v>141</v>
      </c>
      <c r="S3" s="30" t="s">
        <v>141</v>
      </c>
      <c r="T3" s="30" t="s">
        <v>48</v>
      </c>
      <c r="U3" s="30" t="s">
        <v>48</v>
      </c>
      <c r="V3" s="30" t="s">
        <v>125</v>
      </c>
      <c r="W3" s="30" t="s">
        <v>104</v>
      </c>
      <c r="X3" s="30" t="s">
        <v>104</v>
      </c>
      <c r="Y3" s="30" t="s">
        <v>52</v>
      </c>
      <c r="Z3" s="30" t="s">
        <v>52</v>
      </c>
      <c r="AA3" s="30" t="s">
        <v>112</v>
      </c>
      <c r="AB3" s="30" t="s">
        <v>55</v>
      </c>
      <c r="AC3" s="24" t="s">
        <v>92</v>
      </c>
      <c r="AD3" s="24" t="s">
        <v>117</v>
      </c>
      <c r="AE3" s="24" t="s">
        <v>117</v>
      </c>
      <c r="AF3" s="24" t="s">
        <v>95</v>
      </c>
      <c r="AG3" s="24" t="s">
        <v>95</v>
      </c>
      <c r="AH3" s="24" t="s">
        <v>95</v>
      </c>
      <c r="AI3" s="24" t="s">
        <v>95</v>
      </c>
      <c r="AJ3" s="30" t="s">
        <v>72</v>
      </c>
      <c r="AK3" s="30" t="s">
        <v>72</v>
      </c>
      <c r="AL3" s="30" t="s">
        <v>107</v>
      </c>
      <c r="AM3" s="30" t="s">
        <v>101</v>
      </c>
      <c r="AN3" s="30" t="s">
        <v>59</v>
      </c>
      <c r="AO3" s="30" t="s">
        <v>59</v>
      </c>
      <c r="AP3" s="30" t="s">
        <v>70</v>
      </c>
      <c r="AQ3" s="30" t="s">
        <v>54</v>
      </c>
      <c r="AR3" s="30" t="s">
        <v>54</v>
      </c>
      <c r="AS3" s="30" t="s">
        <v>54</v>
      </c>
      <c r="AT3" s="30" t="s">
        <v>66</v>
      </c>
      <c r="AU3" s="30" t="s">
        <v>66</v>
      </c>
      <c r="AV3" s="46"/>
      <c r="AW3" s="43"/>
      <c r="AX3" s="43"/>
      <c r="AY3" s="43"/>
      <c r="AZ3" s="43"/>
      <c r="BA3" s="44"/>
      <c r="BB3" s="44"/>
    </row>
    <row r="4" spans="1:54" ht="50.25" customHeight="1" x14ac:dyDescent="0.2">
      <c r="A4" s="37"/>
      <c r="B4" s="37"/>
      <c r="C4" s="37"/>
      <c r="D4" s="39"/>
      <c r="E4" s="148" t="s">
        <v>188</v>
      </c>
      <c r="F4" s="148"/>
      <c r="G4" s="157" t="s">
        <v>90</v>
      </c>
      <c r="H4" s="157" t="s">
        <v>91</v>
      </c>
      <c r="I4" s="157" t="s">
        <v>85</v>
      </c>
      <c r="J4" s="157" t="s">
        <v>133</v>
      </c>
      <c r="K4" s="157" t="s">
        <v>134</v>
      </c>
      <c r="L4" s="157" t="s">
        <v>81</v>
      </c>
      <c r="M4" s="157" t="s">
        <v>136</v>
      </c>
      <c r="N4" s="157" t="s">
        <v>83</v>
      </c>
      <c r="O4" s="157" t="s">
        <v>138</v>
      </c>
      <c r="P4" s="157" t="s">
        <v>165</v>
      </c>
      <c r="Q4" s="157" t="s">
        <v>67</v>
      </c>
      <c r="R4" s="157" t="s">
        <v>142</v>
      </c>
      <c r="S4" s="157" t="s">
        <v>143</v>
      </c>
      <c r="T4" s="157" t="s">
        <v>49</v>
      </c>
      <c r="U4" s="157" t="s">
        <v>50</v>
      </c>
      <c r="V4" s="157" t="s">
        <v>129</v>
      </c>
      <c r="W4" s="157" t="s">
        <v>105</v>
      </c>
      <c r="X4" s="157" t="s">
        <v>164</v>
      </c>
      <c r="Y4" s="157" t="s">
        <v>145</v>
      </c>
      <c r="Z4" s="157" t="s">
        <v>158</v>
      </c>
      <c r="AA4" s="157" t="s">
        <v>113</v>
      </c>
      <c r="AB4" s="157" t="s">
        <v>53</v>
      </c>
      <c r="AC4" s="157" t="s">
        <v>93</v>
      </c>
      <c r="AD4" s="157" t="s">
        <v>146</v>
      </c>
      <c r="AE4" s="157" t="s">
        <v>147</v>
      </c>
      <c r="AF4" s="157" t="s">
        <v>159</v>
      </c>
      <c r="AG4" s="157" t="s">
        <v>162</v>
      </c>
      <c r="AH4" s="157" t="s">
        <v>160</v>
      </c>
      <c r="AI4" s="157" t="s">
        <v>161</v>
      </c>
      <c r="AJ4" s="157" t="s">
        <v>73</v>
      </c>
      <c r="AK4" s="157" t="s">
        <v>76</v>
      </c>
      <c r="AL4" s="157" t="s">
        <v>108</v>
      </c>
      <c r="AM4" s="157" t="s">
        <v>163</v>
      </c>
      <c r="AN4" s="157" t="s">
        <v>60</v>
      </c>
      <c r="AO4" s="157" t="s">
        <v>155</v>
      </c>
      <c r="AP4" s="157" t="s">
        <v>166</v>
      </c>
      <c r="AQ4" s="157" t="s">
        <v>152</v>
      </c>
      <c r="AR4" s="157" t="s">
        <v>153</v>
      </c>
      <c r="AS4" s="157" t="s">
        <v>154</v>
      </c>
      <c r="AT4" s="157" t="s">
        <v>156</v>
      </c>
      <c r="AU4" s="157" t="s">
        <v>157</v>
      </c>
      <c r="AV4" s="164"/>
      <c r="AW4" s="155"/>
      <c r="AX4" s="155"/>
      <c r="AY4" s="155"/>
      <c r="AZ4" s="47"/>
      <c r="BA4" s="162"/>
      <c r="BB4" s="162"/>
    </row>
    <row r="5" spans="1:54" ht="3" customHeight="1" x14ac:dyDescent="0.2">
      <c r="A5" s="37"/>
      <c r="B5" s="37"/>
      <c r="C5" s="37"/>
      <c r="D5" s="39"/>
      <c r="E5" s="40"/>
      <c r="F5" s="40"/>
      <c r="G5" s="160"/>
      <c r="H5" s="160"/>
      <c r="I5" s="160"/>
      <c r="J5" s="158"/>
      <c r="K5" s="158"/>
      <c r="L5" s="160"/>
      <c r="M5" s="158"/>
      <c r="N5" s="160"/>
      <c r="O5" s="158"/>
      <c r="P5" s="158"/>
      <c r="Q5" s="160"/>
      <c r="R5" s="158"/>
      <c r="S5" s="158"/>
      <c r="T5" s="160"/>
      <c r="U5" s="158"/>
      <c r="V5" s="158"/>
      <c r="W5" s="158"/>
      <c r="X5" s="158"/>
      <c r="Y5" s="160"/>
      <c r="Z5" s="158"/>
      <c r="AA5" s="158"/>
      <c r="AB5" s="160"/>
      <c r="AC5" s="158"/>
      <c r="AD5" s="158"/>
      <c r="AE5" s="158"/>
      <c r="AF5" s="158"/>
      <c r="AG5" s="158"/>
      <c r="AH5" s="158"/>
      <c r="AI5" s="158"/>
      <c r="AJ5" s="158"/>
      <c r="AK5" s="158"/>
      <c r="AL5" s="158"/>
      <c r="AM5" s="158"/>
      <c r="AN5" s="158"/>
      <c r="AO5" s="158"/>
      <c r="AP5" s="158"/>
      <c r="AQ5" s="160"/>
      <c r="AR5" s="160"/>
      <c r="AS5" s="160"/>
      <c r="AT5" s="158"/>
      <c r="AU5" s="160"/>
      <c r="AV5" s="164"/>
      <c r="AW5" s="155"/>
      <c r="AX5" s="155"/>
      <c r="AY5" s="155"/>
      <c r="AZ5" s="47"/>
      <c r="BA5" s="162"/>
      <c r="BB5" s="162"/>
    </row>
    <row r="6" spans="1:54" ht="4.5" customHeight="1" thickBot="1" x14ac:dyDescent="0.25">
      <c r="A6" s="37"/>
      <c r="B6" s="48"/>
      <c r="C6" s="48" t="s">
        <v>189</v>
      </c>
      <c r="D6" s="49"/>
      <c r="E6" s="40"/>
      <c r="F6" s="40"/>
      <c r="G6" s="161"/>
      <c r="H6" s="161"/>
      <c r="I6" s="161"/>
      <c r="J6" s="159"/>
      <c r="K6" s="159"/>
      <c r="L6" s="161"/>
      <c r="M6" s="159"/>
      <c r="N6" s="161"/>
      <c r="O6" s="159"/>
      <c r="P6" s="159"/>
      <c r="Q6" s="161"/>
      <c r="R6" s="159"/>
      <c r="S6" s="159"/>
      <c r="T6" s="161"/>
      <c r="U6" s="159"/>
      <c r="V6" s="159"/>
      <c r="W6" s="159"/>
      <c r="X6" s="159"/>
      <c r="Y6" s="161"/>
      <c r="Z6" s="159"/>
      <c r="AA6" s="159"/>
      <c r="AB6" s="161"/>
      <c r="AC6" s="159"/>
      <c r="AD6" s="159"/>
      <c r="AE6" s="159"/>
      <c r="AF6" s="159"/>
      <c r="AG6" s="159"/>
      <c r="AH6" s="159"/>
      <c r="AI6" s="159"/>
      <c r="AJ6" s="159"/>
      <c r="AK6" s="159"/>
      <c r="AL6" s="159"/>
      <c r="AM6" s="159"/>
      <c r="AN6" s="159"/>
      <c r="AO6" s="159"/>
      <c r="AP6" s="159"/>
      <c r="AQ6" s="161"/>
      <c r="AR6" s="161"/>
      <c r="AS6" s="161"/>
      <c r="AT6" s="159"/>
      <c r="AU6" s="161"/>
      <c r="AV6" s="165"/>
      <c r="AW6" s="156"/>
      <c r="AX6" s="156"/>
      <c r="AY6" s="156"/>
      <c r="AZ6" s="50"/>
      <c r="BA6" s="163"/>
      <c r="BB6" s="163"/>
    </row>
    <row r="7" spans="1:54" ht="15.75" customHeight="1" thickBot="1" x14ac:dyDescent="0.25">
      <c r="A7" s="37"/>
      <c r="B7" s="51" t="s">
        <v>40</v>
      </c>
      <c r="C7" s="146"/>
      <c r="D7" s="147"/>
      <c r="E7" s="148" t="s">
        <v>40</v>
      </c>
      <c r="F7" s="148"/>
      <c r="G7" s="24">
        <v>39.710596000000002</v>
      </c>
      <c r="H7" s="24">
        <v>39.533292000000003</v>
      </c>
      <c r="I7" s="24">
        <v>37.879519999999999</v>
      </c>
      <c r="J7" s="24">
        <v>37.85859</v>
      </c>
      <c r="K7" s="24">
        <v>37.234346000000002</v>
      </c>
      <c r="L7" s="24">
        <v>38.89669</v>
      </c>
      <c r="M7" s="24">
        <v>37.303316000000002</v>
      </c>
      <c r="N7" s="24">
        <v>38.162570000000002</v>
      </c>
      <c r="O7" s="24">
        <v>37.077528000000001</v>
      </c>
      <c r="P7" s="24">
        <v>39.126677999999998</v>
      </c>
      <c r="Q7" s="24">
        <v>37.31091</v>
      </c>
      <c r="R7" s="24">
        <v>39.092733000000003</v>
      </c>
      <c r="S7" s="24">
        <v>39.190086999999998</v>
      </c>
      <c r="T7" s="24">
        <v>39.698720000000002</v>
      </c>
      <c r="U7" s="24" t="s">
        <v>46</v>
      </c>
      <c r="V7" s="24" t="s">
        <v>126</v>
      </c>
      <c r="W7" s="52">
        <v>38.070169999999997</v>
      </c>
      <c r="X7" s="24"/>
      <c r="Y7" s="24">
        <v>38.930675749999999</v>
      </c>
      <c r="Z7" s="24">
        <v>38.889626</v>
      </c>
      <c r="AA7" s="24" t="s">
        <v>114</v>
      </c>
      <c r="AB7" s="24">
        <v>39.550963000000003</v>
      </c>
      <c r="AC7" s="24">
        <v>39.730409999999999</v>
      </c>
      <c r="AD7" s="24">
        <v>38.783687999999998</v>
      </c>
      <c r="AE7" s="24" t="s">
        <v>119</v>
      </c>
      <c r="AF7" s="24">
        <v>39.264623839999999</v>
      </c>
      <c r="AG7" s="24">
        <v>38.41793363</v>
      </c>
      <c r="AH7" s="24">
        <v>39.670046149999997</v>
      </c>
      <c r="AI7" s="24">
        <v>39.267278709999999</v>
      </c>
      <c r="AJ7" s="50">
        <v>38.546580555555551</v>
      </c>
      <c r="AK7" s="50">
        <v>38.546580555555551</v>
      </c>
      <c r="AL7" s="24" t="s">
        <v>109</v>
      </c>
      <c r="AM7" s="24">
        <v>38.398375000000001</v>
      </c>
      <c r="AN7" s="50">
        <v>37.884444444444441</v>
      </c>
      <c r="AO7" s="50">
        <v>37.909751999999997</v>
      </c>
      <c r="AP7" s="53">
        <v>37.235059999999997</v>
      </c>
      <c r="AQ7" s="27"/>
      <c r="AR7" s="55">
        <v>38.237169999999999</v>
      </c>
      <c r="AS7" s="27"/>
      <c r="AT7" s="56">
        <v>39.124630000000003</v>
      </c>
      <c r="AU7" s="56">
        <v>39.189689999999999</v>
      </c>
      <c r="AV7" s="54"/>
      <c r="AW7" s="55"/>
      <c r="AX7" s="55"/>
      <c r="AY7" s="55"/>
      <c r="AZ7" s="52"/>
      <c r="BA7" s="56"/>
      <c r="BB7" s="56"/>
    </row>
    <row r="8" spans="1:54" ht="17.25" customHeight="1" thickBot="1" x14ac:dyDescent="0.25">
      <c r="A8" s="37"/>
      <c r="B8" s="51" t="s">
        <v>41</v>
      </c>
      <c r="C8" s="146"/>
      <c r="D8" s="147"/>
      <c r="E8" s="148" t="s">
        <v>41</v>
      </c>
      <c r="F8" s="148"/>
      <c r="G8" s="26">
        <v>78.616820000000004</v>
      </c>
      <c r="H8" s="26">
        <v>78.850437999999997</v>
      </c>
      <c r="I8" s="26" t="s">
        <v>86</v>
      </c>
      <c r="J8" s="26" t="s">
        <v>87</v>
      </c>
      <c r="K8" s="26" t="s">
        <v>135</v>
      </c>
      <c r="L8" s="26" t="s">
        <v>82</v>
      </c>
      <c r="M8" s="26" t="s">
        <v>137</v>
      </c>
      <c r="N8" s="26" t="s">
        <v>84</v>
      </c>
      <c r="O8" s="26" t="s">
        <v>139</v>
      </c>
      <c r="P8" s="26" t="s">
        <v>123</v>
      </c>
      <c r="Q8" s="26" t="s">
        <v>68</v>
      </c>
      <c r="R8" s="26">
        <v>79.057776000000004</v>
      </c>
      <c r="S8" s="26">
        <v>79.157478999999995</v>
      </c>
      <c r="T8" s="26" t="s">
        <v>128</v>
      </c>
      <c r="U8" s="23" t="s">
        <v>47</v>
      </c>
      <c r="V8" s="26" t="s">
        <v>127</v>
      </c>
      <c r="W8" s="58">
        <v>-86.293949999999995</v>
      </c>
      <c r="X8" s="23"/>
      <c r="Y8" s="23">
        <v>-79.901247330000004</v>
      </c>
      <c r="Z8" s="26" t="s">
        <v>130</v>
      </c>
      <c r="AA8" s="26" t="s">
        <v>115</v>
      </c>
      <c r="AB8" s="23">
        <v>-79.512625999999997</v>
      </c>
      <c r="AC8" s="26" t="s">
        <v>94</v>
      </c>
      <c r="AD8" s="26" t="s">
        <v>118</v>
      </c>
      <c r="AE8" s="26" t="s">
        <v>120</v>
      </c>
      <c r="AF8" s="26" t="s">
        <v>96</v>
      </c>
      <c r="AG8" s="26" t="s">
        <v>99</v>
      </c>
      <c r="AH8" s="26" t="s">
        <v>97</v>
      </c>
      <c r="AI8" s="26" t="s">
        <v>98</v>
      </c>
      <c r="AJ8" s="57">
        <v>-80.077177777777806</v>
      </c>
      <c r="AK8" s="57">
        <v>-80.774077777777805</v>
      </c>
      <c r="AL8" s="23" t="s">
        <v>110</v>
      </c>
      <c r="AM8" s="26" t="s">
        <v>102</v>
      </c>
      <c r="AN8" s="57">
        <v>-80.446944444444497</v>
      </c>
      <c r="AO8" s="57">
        <v>-80.635610999999997</v>
      </c>
      <c r="AP8" s="59">
        <v>-81.089230000000001</v>
      </c>
      <c r="AQ8" s="25"/>
      <c r="AR8" s="58">
        <v>-81.554850000000002</v>
      </c>
      <c r="AS8" s="25"/>
      <c r="AT8" s="60">
        <v>-77.913799999999995</v>
      </c>
      <c r="AU8" s="60">
        <v>-78.219489999999993</v>
      </c>
      <c r="AV8" s="59"/>
      <c r="AW8" s="58"/>
      <c r="AX8" s="58"/>
      <c r="AY8" s="58"/>
      <c r="AZ8" s="58"/>
      <c r="BA8" s="60"/>
      <c r="BB8" s="60"/>
    </row>
    <row r="9" spans="1:54" ht="17.25" customHeight="1" thickBot="1" x14ac:dyDescent="0.3">
      <c r="A9" s="37"/>
      <c r="B9" s="37"/>
      <c r="C9" s="37"/>
      <c r="D9" s="39"/>
      <c r="E9" s="40" t="s">
        <v>190</v>
      </c>
      <c r="F9" s="61" t="s">
        <v>191</v>
      </c>
      <c r="G9" s="45">
        <v>10</v>
      </c>
      <c r="H9" s="62">
        <v>20</v>
      </c>
      <c r="I9" s="45"/>
      <c r="J9" s="45"/>
      <c r="K9" s="63"/>
      <c r="L9" s="45"/>
      <c r="M9" s="45"/>
      <c r="N9" s="45"/>
      <c r="O9" s="63"/>
      <c r="P9" s="62"/>
      <c r="Q9" s="64"/>
      <c r="R9" s="63"/>
      <c r="S9" s="63"/>
      <c r="T9" s="63"/>
      <c r="U9" s="65"/>
      <c r="V9" s="45"/>
      <c r="W9" s="45"/>
      <c r="X9" s="45"/>
      <c r="Y9" s="45"/>
      <c r="Z9" s="43"/>
      <c r="AA9" s="45"/>
      <c r="AB9" s="45"/>
      <c r="AC9" s="43"/>
      <c r="AD9" s="45"/>
      <c r="AE9" s="45"/>
      <c r="AF9" s="45"/>
      <c r="AG9" s="45"/>
      <c r="AH9" s="45"/>
      <c r="AI9" s="45"/>
      <c r="AJ9" s="45"/>
      <c r="AK9" s="45"/>
      <c r="AL9" s="45"/>
      <c r="AM9" s="45"/>
      <c r="AN9" s="45"/>
      <c r="AO9" s="45"/>
      <c r="AP9" s="45"/>
      <c r="AQ9" s="45"/>
      <c r="AR9" s="46"/>
      <c r="AS9" s="66"/>
      <c r="AT9" s="67"/>
      <c r="AU9" s="45"/>
      <c r="AV9" s="46"/>
      <c r="AW9" s="43"/>
      <c r="AX9" s="43"/>
      <c r="AY9" s="43"/>
      <c r="AZ9" s="43"/>
      <c r="BA9" s="44"/>
      <c r="BB9" s="44"/>
    </row>
    <row r="10" spans="1:54" ht="17.25" customHeight="1" thickBot="1" x14ac:dyDescent="0.25">
      <c r="A10" s="37"/>
      <c r="B10" s="37"/>
      <c r="C10" s="37"/>
      <c r="D10" s="39"/>
      <c r="E10" s="40"/>
      <c r="F10" s="68" t="s">
        <v>192</v>
      </c>
      <c r="G10" s="69">
        <f>IF(G9="","",($A$2*$B$2)+($A$2*$B$3*(G$9-1)))</f>
        <v>3.75</v>
      </c>
      <c r="H10" s="69">
        <f t="shared" ref="H10:AU10" si="0">IF(H9="","",($A$2*$B$2)+($A$2*$B$3*(H$9-1)))</f>
        <v>6.25</v>
      </c>
      <c r="I10" s="69" t="str">
        <f t="shared" si="0"/>
        <v/>
      </c>
      <c r="J10" s="69" t="str">
        <f t="shared" si="0"/>
        <v/>
      </c>
      <c r="K10" s="69" t="str">
        <f t="shared" si="0"/>
        <v/>
      </c>
      <c r="L10" s="69" t="str">
        <f t="shared" si="0"/>
        <v/>
      </c>
      <c r="M10" s="69" t="str">
        <f t="shared" si="0"/>
        <v/>
      </c>
      <c r="N10" s="69" t="str">
        <f t="shared" si="0"/>
        <v/>
      </c>
      <c r="O10" s="69" t="str">
        <f t="shared" si="0"/>
        <v/>
      </c>
      <c r="P10" s="69" t="str">
        <f t="shared" si="0"/>
        <v/>
      </c>
      <c r="Q10" s="69" t="str">
        <f t="shared" si="0"/>
        <v/>
      </c>
      <c r="R10" s="69" t="str">
        <f t="shared" si="0"/>
        <v/>
      </c>
      <c r="S10" s="69" t="str">
        <f t="shared" si="0"/>
        <v/>
      </c>
      <c r="T10" s="69" t="str">
        <f t="shared" si="0"/>
        <v/>
      </c>
      <c r="U10" s="69" t="str">
        <f t="shared" si="0"/>
        <v/>
      </c>
      <c r="V10" s="69" t="str">
        <f t="shared" si="0"/>
        <v/>
      </c>
      <c r="W10" s="69" t="str">
        <f t="shared" si="0"/>
        <v/>
      </c>
      <c r="X10" s="69" t="str">
        <f t="shared" si="0"/>
        <v/>
      </c>
      <c r="Y10" s="69" t="str">
        <f t="shared" si="0"/>
        <v/>
      </c>
      <c r="Z10" s="69" t="str">
        <f t="shared" si="0"/>
        <v/>
      </c>
      <c r="AA10" s="69" t="str">
        <f t="shared" si="0"/>
        <v/>
      </c>
      <c r="AB10" s="69" t="str">
        <f t="shared" si="0"/>
        <v/>
      </c>
      <c r="AC10" s="69" t="str">
        <f t="shared" si="0"/>
        <v/>
      </c>
      <c r="AD10" s="69" t="str">
        <f t="shared" si="0"/>
        <v/>
      </c>
      <c r="AE10" s="69" t="str">
        <f t="shared" si="0"/>
        <v/>
      </c>
      <c r="AF10" s="69" t="str">
        <f t="shared" si="0"/>
        <v/>
      </c>
      <c r="AG10" s="69" t="str">
        <f t="shared" si="0"/>
        <v/>
      </c>
      <c r="AH10" s="69" t="str">
        <f t="shared" si="0"/>
        <v/>
      </c>
      <c r="AI10" s="69" t="str">
        <f t="shared" si="0"/>
        <v/>
      </c>
      <c r="AJ10" s="69" t="str">
        <f t="shared" si="0"/>
        <v/>
      </c>
      <c r="AK10" s="69" t="str">
        <f t="shared" si="0"/>
        <v/>
      </c>
      <c r="AL10" s="69" t="str">
        <f t="shared" si="0"/>
        <v/>
      </c>
      <c r="AM10" s="69" t="str">
        <f t="shared" si="0"/>
        <v/>
      </c>
      <c r="AN10" s="69" t="str">
        <f t="shared" si="0"/>
        <v/>
      </c>
      <c r="AO10" s="69" t="str">
        <f t="shared" si="0"/>
        <v/>
      </c>
      <c r="AP10" s="69" t="str">
        <f t="shared" si="0"/>
        <v/>
      </c>
      <c r="AQ10" s="69" t="str">
        <f t="shared" si="0"/>
        <v/>
      </c>
      <c r="AR10" s="69" t="str">
        <f t="shared" si="0"/>
        <v/>
      </c>
      <c r="AS10" s="69" t="str">
        <f t="shared" si="0"/>
        <v/>
      </c>
      <c r="AT10" s="69" t="str">
        <f t="shared" si="0"/>
        <v/>
      </c>
      <c r="AU10" s="69" t="str">
        <f t="shared" si="0"/>
        <v/>
      </c>
      <c r="AV10" s="69"/>
      <c r="AW10" s="69"/>
      <c r="AX10" s="69"/>
      <c r="AY10" s="69"/>
      <c r="AZ10" s="69"/>
      <c r="BA10" s="69"/>
      <c r="BB10" s="69"/>
    </row>
    <row r="11" spans="1:54" s="10" customFormat="1" ht="29.25" customHeight="1" thickBot="1" x14ac:dyDescent="0.3">
      <c r="A11" s="70" t="s">
        <v>22</v>
      </c>
      <c r="B11" s="149" t="s">
        <v>23</v>
      </c>
      <c r="C11" s="150"/>
      <c r="D11" s="151"/>
      <c r="E11" s="71" t="s">
        <v>36</v>
      </c>
      <c r="F11" s="70" t="s">
        <v>24</v>
      </c>
      <c r="G11" s="72" t="s">
        <v>25</v>
      </c>
      <c r="H11" s="73" t="s">
        <v>25</v>
      </c>
      <c r="I11" s="72" t="s">
        <v>25</v>
      </c>
      <c r="J11" s="72" t="s">
        <v>25</v>
      </c>
      <c r="K11" s="74" t="s">
        <v>25</v>
      </c>
      <c r="L11" s="72" t="s">
        <v>25</v>
      </c>
      <c r="M11" s="72" t="s">
        <v>25</v>
      </c>
      <c r="N11" s="72" t="s">
        <v>25</v>
      </c>
      <c r="O11" s="74" t="s">
        <v>25</v>
      </c>
      <c r="P11" s="72" t="s">
        <v>25</v>
      </c>
      <c r="Q11" s="72" t="s">
        <v>25</v>
      </c>
      <c r="R11" s="72" t="s">
        <v>25</v>
      </c>
      <c r="S11" s="72" t="s">
        <v>25</v>
      </c>
      <c r="T11" s="72" t="s">
        <v>25</v>
      </c>
      <c r="U11" s="72" t="s">
        <v>25</v>
      </c>
      <c r="V11" s="72" t="s">
        <v>25</v>
      </c>
      <c r="W11" s="72" t="s">
        <v>25</v>
      </c>
      <c r="X11" s="72" t="s">
        <v>25</v>
      </c>
      <c r="Y11" s="72" t="s">
        <v>25</v>
      </c>
      <c r="Z11" s="72" t="s">
        <v>25</v>
      </c>
      <c r="AA11" s="72" t="s">
        <v>25</v>
      </c>
      <c r="AB11" s="72" t="s">
        <v>25</v>
      </c>
      <c r="AC11" s="72" t="s">
        <v>25</v>
      </c>
      <c r="AD11" s="72" t="s">
        <v>25</v>
      </c>
      <c r="AE11" s="72" t="s">
        <v>25</v>
      </c>
      <c r="AF11" s="72" t="s">
        <v>25</v>
      </c>
      <c r="AG11" s="72" t="s">
        <v>25</v>
      </c>
      <c r="AH11" s="72" t="s">
        <v>25</v>
      </c>
      <c r="AI11" s="72" t="s">
        <v>25</v>
      </c>
      <c r="AJ11" s="72" t="s">
        <v>25</v>
      </c>
      <c r="AK11" s="72" t="s">
        <v>25</v>
      </c>
      <c r="AL11" s="72" t="s">
        <v>25</v>
      </c>
      <c r="AM11" s="72" t="s">
        <v>25</v>
      </c>
      <c r="AN11" s="72" t="s">
        <v>25</v>
      </c>
      <c r="AO11" s="72" t="s">
        <v>25</v>
      </c>
      <c r="AP11" s="72" t="s">
        <v>25</v>
      </c>
      <c r="AQ11" s="72" t="s">
        <v>25</v>
      </c>
      <c r="AR11" s="73" t="s">
        <v>25</v>
      </c>
      <c r="AS11" s="72" t="s">
        <v>25</v>
      </c>
      <c r="AT11" s="75" t="s">
        <v>25</v>
      </c>
      <c r="AU11" s="72" t="s">
        <v>25</v>
      </c>
      <c r="AV11" s="72"/>
      <c r="AW11" s="72"/>
      <c r="AX11" s="72"/>
      <c r="AY11" s="72"/>
      <c r="AZ11" s="72"/>
      <c r="BA11" s="72"/>
      <c r="BB11" s="72"/>
    </row>
    <row r="12" spans="1:54" ht="14.25" x14ac:dyDescent="0.2">
      <c r="A12" s="76">
        <v>1</v>
      </c>
      <c r="B12" s="152" t="s">
        <v>0</v>
      </c>
      <c r="C12" s="153"/>
      <c r="D12" s="154"/>
      <c r="E12" s="77" t="s">
        <v>26</v>
      </c>
      <c r="F12" s="78" t="s">
        <v>27</v>
      </c>
      <c r="G12" s="79">
        <f>IF('Pick Up 2026'!F10="","",('Pick Up 2026'!F10+'Sheet1 '!$G12)*'Sheet1 '!$H12)</f>
        <v>15.03</v>
      </c>
      <c r="H12" s="79">
        <f>IF('Pick Up 2026'!G10="","",('Pick Up 2026'!G10+'Sheet1 '!$G12)*'Sheet1 '!$H12)</f>
        <v>15.03</v>
      </c>
      <c r="I12" s="79">
        <f>IF('Pick Up 2026'!H10="","",('Pick Up 2026'!H10+'Sheet1 '!$G12)*'Sheet1 '!$H12)</f>
        <v>11.18</v>
      </c>
      <c r="J12" s="79" t="str">
        <f>IF('Pick Up 2026'!I10="","",('Pick Up 2026'!I10+'Sheet1 '!$G12)*'Sheet1 '!$H12)</f>
        <v/>
      </c>
      <c r="K12" s="79">
        <f>IF('Pick Up 2026'!J10="","",('Pick Up 2026'!J10+'Sheet1 '!$G12)*'Sheet1 '!$H12)</f>
        <v>12.53</v>
      </c>
      <c r="L12" s="79">
        <f>IF('Pick Up 2026'!K10="","",('Pick Up 2026'!K10+'Sheet1 '!$G12)*'Sheet1 '!$H12)</f>
        <v>11.53</v>
      </c>
      <c r="M12" s="79">
        <f>IF('Pick Up 2026'!L10="","",('Pick Up 2026'!L10+'Sheet1 '!$G12)*'Sheet1 '!$H12)</f>
        <v>12.53</v>
      </c>
      <c r="N12" s="79">
        <f>IF('Pick Up 2026'!M10="","",('Pick Up 2026'!M10+'Sheet1 '!$G12)*'Sheet1 '!$H12)</f>
        <v>15.479999999999999</v>
      </c>
      <c r="O12" s="79">
        <f>IF('Pick Up 2026'!N10="","",('Pick Up 2026'!N10+'Sheet1 '!$G12)*'Sheet1 '!$H12)</f>
        <v>12.53</v>
      </c>
      <c r="P12" s="79">
        <f>IF('Pick Up 2026'!O10="","",('Pick Up 2026'!O10+'Sheet1 '!$G12)*'Sheet1 '!$H12)</f>
        <v>33.53</v>
      </c>
      <c r="Q12" s="79">
        <f>IF('Pick Up 2026'!P10="","",('Pick Up 2026'!P10+'Sheet1 '!$G12)*'Sheet1 '!$H12)</f>
        <v>11.469999999999999</v>
      </c>
      <c r="R12" s="79">
        <f>IF('Pick Up 2026'!Q10="","",('Pick Up 2026'!Q10+'Sheet1 '!$G12)*'Sheet1 '!$H12)</f>
        <v>15.03</v>
      </c>
      <c r="S12" s="79">
        <f>IF('Pick Up 2026'!R10="","",('Pick Up 2026'!R10+'Sheet1 '!$G12)*'Sheet1 '!$H12)</f>
        <v>15.03</v>
      </c>
      <c r="T12" s="79">
        <f>IF('Pick Up 2026'!S10="","",('Pick Up 2026'!S10+'Sheet1 '!$G12)*'Sheet1 '!$H12)</f>
        <v>12.03</v>
      </c>
      <c r="U12" s="79">
        <f>IF('Pick Up 2026'!T10="","",('Pick Up 2026'!T10+'Sheet1 '!$G12)*'Sheet1 '!$H12)</f>
        <v>14.18</v>
      </c>
      <c r="V12" s="79">
        <f>IF('Pick Up 2026'!U10="","",('Pick Up 2026'!U10+'Sheet1 '!$G12)*'Sheet1 '!$H12)</f>
        <v>17.53</v>
      </c>
      <c r="W12" s="79">
        <f>IF('Pick Up 2026'!V10="","",('Pick Up 2026'!V10+'Sheet1 '!$G12)*'Sheet1 '!$H12)</f>
        <v>34.53</v>
      </c>
      <c r="X12" s="79">
        <f>IF('Pick Up 2026'!W10="","",('Pick Up 2026'!W10+'Sheet1 '!$G12)*'Sheet1 '!$H12)</f>
        <v>34.53</v>
      </c>
      <c r="Y12" s="79">
        <f>IF('Pick Up 2026'!X10="","",('Pick Up 2026'!X10+'Sheet1 '!$G12)*'Sheet1 '!$H12)</f>
        <v>17.03</v>
      </c>
      <c r="Z12" s="79">
        <f>IF('Pick Up 2026'!Y10="","",('Pick Up 2026'!Y10+'Sheet1 '!$G12)*'Sheet1 '!$H12)</f>
        <v>13.03</v>
      </c>
      <c r="AA12" s="79" t="str">
        <f>IF('Pick Up 2026'!Z10="","",('Pick Up 2026'!Z10+'Sheet1 '!$G12)*'Sheet1 '!$H12)</f>
        <v/>
      </c>
      <c r="AB12" s="79">
        <f>IF('Pick Up 2026'!AA10="","",('Pick Up 2026'!AA10+'Sheet1 '!$G12)*'Sheet1 '!$H12)</f>
        <v>14.03</v>
      </c>
      <c r="AC12" s="79">
        <f>IF('Pick Up 2026'!AB10="","",('Pick Up 2026'!AB10+'Sheet1 '!$G12)*'Sheet1 '!$H12)</f>
        <v>18.03</v>
      </c>
      <c r="AD12" s="79">
        <f>IF('Pick Up 2026'!AC10="","",('Pick Up 2026'!AC10+'Sheet1 '!$G12)*'Sheet1 '!$H12)</f>
        <v>35.57</v>
      </c>
      <c r="AE12" s="79">
        <f>IF('Pick Up 2026'!AD10="","",('Pick Up 2026'!AD10+'Sheet1 '!$G12)*'Sheet1 '!$H12)</f>
        <v>35.57</v>
      </c>
      <c r="AF12" s="79">
        <f>IF('Pick Up 2026'!AE10="","",('Pick Up 2026'!AE10+'Sheet1 '!$G12)*'Sheet1 '!$H12)</f>
        <v>22.53</v>
      </c>
      <c r="AG12" s="79">
        <f>IF('Pick Up 2026'!AF10="","",('Pick Up 2026'!AF10+'Sheet1 '!$G12)*'Sheet1 '!$H12)</f>
        <v>36.380000000000003</v>
      </c>
      <c r="AH12" s="79">
        <f>IF('Pick Up 2026'!AG10="","",('Pick Up 2026'!AG10+'Sheet1 '!$G12)*'Sheet1 '!$H12)</f>
        <v>29.53</v>
      </c>
      <c r="AI12" s="79">
        <f>IF('Pick Up 2026'!AH10="","",('Pick Up 2026'!AH10+'Sheet1 '!$G12)*'Sheet1 '!$H12)</f>
        <v>24.43</v>
      </c>
      <c r="AJ12" s="79">
        <f>IF('Pick Up 2026'!AI10="","",('Pick Up 2026'!AI10+'Sheet1 '!$G12)*'Sheet1 '!$H12)</f>
        <v>14.59</v>
      </c>
      <c r="AK12" s="79">
        <f>IF('Pick Up 2026'!AJ10="","",('Pick Up 2026'!AJ10+'Sheet1 '!$G12)*'Sheet1 '!$H12)</f>
        <v>33.590000000000003</v>
      </c>
      <c r="AL12" s="79" t="str">
        <f>IF('Pick Up 2026'!AK10="","",('Pick Up 2026'!AK10+'Sheet1 '!$G12)*'Sheet1 '!$H12)</f>
        <v/>
      </c>
      <c r="AM12" s="79">
        <f>IF('Pick Up 2026'!AL10="","",('Pick Up 2026'!AL10+'Sheet1 '!$G12)*'Sheet1 '!$H12)</f>
        <v>39.99</v>
      </c>
      <c r="AN12" s="79">
        <f>IF('Pick Up 2026'!AM10="","",('Pick Up 2026'!AM10+'Sheet1 '!$G12)*'Sheet1 '!$H12)</f>
        <v>10.879999999999999</v>
      </c>
      <c r="AO12" s="79">
        <f>IF('Pick Up 2026'!AN10="","",('Pick Up 2026'!AN10+'Sheet1 '!$G12)*'Sheet1 '!$H12)</f>
        <v>14.53</v>
      </c>
      <c r="AP12" s="79">
        <f>IF('Pick Up 2026'!AO10="","",('Pick Up 2026'!AO10+'Sheet1 '!$G12)*'Sheet1 '!$H12)</f>
        <v>19.78</v>
      </c>
      <c r="AQ12" s="79">
        <f>IF('Pick Up 2026'!AP10="","",('Pick Up 2026'!AP10+'Sheet1 '!$G12)*'Sheet1 '!$H12)</f>
        <v>35.620000000000005</v>
      </c>
      <c r="AR12" s="79">
        <f>IF('Pick Up 2026'!AQ10="","",('Pick Up 2026'!AQ10+'Sheet1 '!$G12)*'Sheet1 '!$H12)</f>
        <v>35.620000000000005</v>
      </c>
      <c r="AS12" s="79">
        <f>IF('Pick Up 2026'!AR10="","",('Pick Up 2026'!AR10+'Sheet1 '!$G12)*'Sheet1 '!$H12)</f>
        <v>35.620000000000005</v>
      </c>
      <c r="AT12" s="79">
        <f>IF('Pick Up 2026'!AS10="","",('Pick Up 2026'!AS10+'Sheet1 '!$G12)*'Sheet1 '!$H12)</f>
        <v>18.190000000000001</v>
      </c>
      <c r="AU12" s="79">
        <f>IF('Pick Up 2026'!AT10="","",('Pick Up 2026'!AT10+'Sheet1 '!$G12)*'Sheet1 '!$H12)</f>
        <v>18.190000000000001</v>
      </c>
      <c r="AV12" s="79"/>
      <c r="AW12" s="79"/>
      <c r="AX12" s="79"/>
      <c r="AY12" s="79"/>
      <c r="AZ12" s="79"/>
      <c r="BA12" s="79"/>
      <c r="BB12" s="79"/>
    </row>
    <row r="13" spans="1:54" ht="14.25" x14ac:dyDescent="0.2">
      <c r="A13" s="80">
        <v>2</v>
      </c>
      <c r="B13" s="137" t="s">
        <v>0</v>
      </c>
      <c r="C13" s="138"/>
      <c r="D13" s="139"/>
      <c r="E13" s="81" t="s">
        <v>28</v>
      </c>
      <c r="F13" s="82" t="s">
        <v>27</v>
      </c>
      <c r="G13" s="79" t="str">
        <f>IF('Pick Up 2026'!F11="","",('Pick Up 2026'!F11+'Sheet1 '!$G13)*'Sheet1 '!$H13)</f>
        <v/>
      </c>
      <c r="H13" s="79" t="str">
        <f>IF('Pick Up 2026'!G11="","",('Pick Up 2026'!G11+'Sheet1 '!$G13)*'Sheet1 '!$H13)</f>
        <v/>
      </c>
      <c r="I13" s="79" t="str">
        <f>IF('Pick Up 2026'!H11="","",('Pick Up 2026'!H11+'Sheet1 '!$G13)*'Sheet1 '!$H13)</f>
        <v/>
      </c>
      <c r="J13" s="79">
        <f>IF('Pick Up 2026'!I11="","",('Pick Up 2026'!I11+'Sheet1 '!$G13)*'Sheet1 '!$H13)</f>
        <v>0</v>
      </c>
      <c r="K13" s="79" t="str">
        <f>IF('Pick Up 2026'!J11="","",('Pick Up 2026'!J11+'Sheet1 '!$G13)*'Sheet1 '!$H13)</f>
        <v/>
      </c>
      <c r="L13" s="79" t="str">
        <f>IF('Pick Up 2026'!K11="","",('Pick Up 2026'!K11+'Sheet1 '!$G13)*'Sheet1 '!$H13)</f>
        <v/>
      </c>
      <c r="M13" s="79" t="str">
        <f>IF('Pick Up 2026'!L11="","",('Pick Up 2026'!L11+'Sheet1 '!$G13)*'Sheet1 '!$H13)</f>
        <v/>
      </c>
      <c r="N13" s="79" t="str">
        <f>IF('Pick Up 2026'!M11="","",('Pick Up 2026'!M11+'Sheet1 '!$G13)*'Sheet1 '!$H13)</f>
        <v/>
      </c>
      <c r="O13" s="79" t="str">
        <f>IF('Pick Up 2026'!N11="","",('Pick Up 2026'!N11+'Sheet1 '!$G13)*'Sheet1 '!$H13)</f>
        <v/>
      </c>
      <c r="P13" s="79" t="str">
        <f>IF('Pick Up 2026'!O11="","",('Pick Up 2026'!O11+'Sheet1 '!$G13)*'Sheet1 '!$H13)</f>
        <v/>
      </c>
      <c r="Q13" s="79" t="str">
        <f>IF('Pick Up 2026'!P11="","",('Pick Up 2026'!P11+'Sheet1 '!$G13)*'Sheet1 '!$H13)</f>
        <v/>
      </c>
      <c r="R13" s="79" t="str">
        <f>IF('Pick Up 2026'!Q11="","",('Pick Up 2026'!Q11+'Sheet1 '!$G13)*'Sheet1 '!$H13)</f>
        <v/>
      </c>
      <c r="S13" s="79" t="str">
        <f>IF('Pick Up 2026'!R11="","",('Pick Up 2026'!R11+'Sheet1 '!$G13)*'Sheet1 '!$H13)</f>
        <v/>
      </c>
      <c r="T13" s="79">
        <f>IF('Pick Up 2026'!S11="","",('Pick Up 2026'!S11+'Sheet1 '!$G13)*'Sheet1 '!$H13)</f>
        <v>0</v>
      </c>
      <c r="U13" s="79" t="str">
        <f>IF('Pick Up 2026'!T11="","",('Pick Up 2026'!T11+'Sheet1 '!$G13)*'Sheet1 '!$H13)</f>
        <v/>
      </c>
      <c r="V13" s="79" t="str">
        <f>IF('Pick Up 2026'!U11="","",('Pick Up 2026'!U11+'Sheet1 '!$G13)*'Sheet1 '!$H13)</f>
        <v/>
      </c>
      <c r="W13" s="79">
        <f>IF('Pick Up 2026'!V11="","",('Pick Up 2026'!V11+'Sheet1 '!$G13)*'Sheet1 '!$H13)</f>
        <v>0</v>
      </c>
      <c r="X13" s="79">
        <f>IF('Pick Up 2026'!W11="","",('Pick Up 2026'!W11+'Sheet1 '!$G13)*'Sheet1 '!$H13)</f>
        <v>0</v>
      </c>
      <c r="Y13" s="79">
        <f>IF('Pick Up 2026'!X11="","",('Pick Up 2026'!X11+'Sheet1 '!$G13)*'Sheet1 '!$H13)</f>
        <v>0</v>
      </c>
      <c r="Z13" s="79">
        <f>IF('Pick Up 2026'!Y11="","",('Pick Up 2026'!Y11+'Sheet1 '!$G13)*'Sheet1 '!$H13)</f>
        <v>0</v>
      </c>
      <c r="AA13" s="79" t="str">
        <f>IF('Pick Up 2026'!Z11="","",('Pick Up 2026'!Z11+'Sheet1 '!$G13)*'Sheet1 '!$H13)</f>
        <v/>
      </c>
      <c r="AB13" s="79">
        <f>IF('Pick Up 2026'!AA11="","",('Pick Up 2026'!AA11+'Sheet1 '!$G13)*'Sheet1 '!$H13)</f>
        <v>0</v>
      </c>
      <c r="AC13" s="79" t="str">
        <f>IF('Pick Up 2026'!AB11="","",('Pick Up 2026'!AB11+'Sheet1 '!$G13)*'Sheet1 '!$H13)</f>
        <v/>
      </c>
      <c r="AD13" s="79" t="str">
        <f>IF('Pick Up 2026'!AC11="","",('Pick Up 2026'!AC11+'Sheet1 '!$G13)*'Sheet1 '!$H13)</f>
        <v/>
      </c>
      <c r="AE13" s="79" t="str">
        <f>IF('Pick Up 2026'!AD11="","",('Pick Up 2026'!AD11+'Sheet1 '!$G13)*'Sheet1 '!$H13)</f>
        <v/>
      </c>
      <c r="AF13" s="79">
        <f>IF('Pick Up 2026'!AE11="","",('Pick Up 2026'!AE11+'Sheet1 '!$G13)*'Sheet1 '!$H13)</f>
        <v>0</v>
      </c>
      <c r="AG13" s="79">
        <f>IF('Pick Up 2026'!AF11="","",('Pick Up 2026'!AF11+'Sheet1 '!$G13)*'Sheet1 '!$H13)</f>
        <v>0</v>
      </c>
      <c r="AH13" s="79">
        <f>IF('Pick Up 2026'!AG11="","",('Pick Up 2026'!AG11+'Sheet1 '!$G13)*'Sheet1 '!$H13)</f>
        <v>0</v>
      </c>
      <c r="AI13" s="79">
        <f>IF('Pick Up 2026'!AH11="","",('Pick Up 2026'!AH11+'Sheet1 '!$G13)*'Sheet1 '!$H13)</f>
        <v>0</v>
      </c>
      <c r="AJ13" s="79">
        <f>IF('Pick Up 2026'!AI11="","",('Pick Up 2026'!AI11+'Sheet1 '!$G13)*'Sheet1 '!$H13)</f>
        <v>0</v>
      </c>
      <c r="AK13" s="79">
        <f>IF('Pick Up 2026'!AJ11="","",('Pick Up 2026'!AJ11+'Sheet1 '!$G13)*'Sheet1 '!$H13)</f>
        <v>0</v>
      </c>
      <c r="AL13" s="79" t="str">
        <f>IF('Pick Up 2026'!AK11="","",('Pick Up 2026'!AK11+'Sheet1 '!$G13)*'Sheet1 '!$H13)</f>
        <v/>
      </c>
      <c r="AM13" s="79" t="str">
        <f>IF('Pick Up 2026'!AL11="","",('Pick Up 2026'!AL11+'Sheet1 '!$G13)*'Sheet1 '!$H13)</f>
        <v/>
      </c>
      <c r="AN13" s="79">
        <f>IF('Pick Up 2026'!AM11="","",('Pick Up 2026'!AM11+'Sheet1 '!$G13)*'Sheet1 '!$H13)</f>
        <v>0</v>
      </c>
      <c r="AO13" s="79">
        <f>IF('Pick Up 2026'!AN11="","",('Pick Up 2026'!AN11+'Sheet1 '!$G13)*'Sheet1 '!$H13)</f>
        <v>0</v>
      </c>
      <c r="AP13" s="79" t="str">
        <f>IF('Pick Up 2026'!AO11="","",('Pick Up 2026'!AO11+'Sheet1 '!$G13)*'Sheet1 '!$H13)</f>
        <v/>
      </c>
      <c r="AQ13" s="79" t="str">
        <f>IF('Pick Up 2026'!AP11="","",('Pick Up 2026'!AP11+'Sheet1 '!$G13)*'Sheet1 '!$H13)</f>
        <v/>
      </c>
      <c r="AR13" s="79" t="str">
        <f>IF('Pick Up 2026'!AQ11="","",('Pick Up 2026'!AQ11+'Sheet1 '!$G13)*'Sheet1 '!$H13)</f>
        <v/>
      </c>
      <c r="AS13" s="79" t="str">
        <f>IF('Pick Up 2026'!AR11="","",('Pick Up 2026'!AR11+'Sheet1 '!$G13)*'Sheet1 '!$H13)</f>
        <v/>
      </c>
      <c r="AT13" s="79" t="str">
        <f>IF('Pick Up 2026'!AS11="","",('Pick Up 2026'!AS11+'Sheet1 '!$G13)*'Sheet1 '!$H13)</f>
        <v/>
      </c>
      <c r="AU13" s="79" t="str">
        <f>IF('Pick Up 2026'!AT11="","",('Pick Up 2026'!AT11+'Sheet1 '!$G13)*'Sheet1 '!$H13)</f>
        <v/>
      </c>
      <c r="AV13" s="79"/>
      <c r="AW13" s="79"/>
      <c r="AX13" s="79"/>
      <c r="AY13" s="79"/>
      <c r="AZ13" s="79"/>
      <c r="BA13" s="79"/>
      <c r="BB13" s="79"/>
    </row>
    <row r="14" spans="1:54" ht="14.25" x14ac:dyDescent="0.2">
      <c r="A14" s="80">
        <v>3</v>
      </c>
      <c r="B14" s="137" t="s">
        <v>0</v>
      </c>
      <c r="C14" s="138"/>
      <c r="D14" s="139"/>
      <c r="E14" s="81" t="s">
        <v>29</v>
      </c>
      <c r="F14" s="82" t="s">
        <v>27</v>
      </c>
      <c r="G14" s="79" t="str">
        <f>IF('Pick Up 2026'!F12="","",('Pick Up 2026'!F12+'Sheet1 '!$G14)*'Sheet1 '!$H14)</f>
        <v/>
      </c>
      <c r="H14" s="79" t="str">
        <f>IF('Pick Up 2026'!G12="","",('Pick Up 2026'!G12+'Sheet1 '!$G14)*'Sheet1 '!$H14)</f>
        <v/>
      </c>
      <c r="I14" s="79" t="str">
        <f>IF('Pick Up 2026'!H12="","",('Pick Up 2026'!H12+'Sheet1 '!$G14)*'Sheet1 '!$H14)</f>
        <v/>
      </c>
      <c r="J14" s="79" t="str">
        <f>IF('Pick Up 2026'!I12="","",('Pick Up 2026'!I12+'Sheet1 '!$G14)*'Sheet1 '!$H14)</f>
        <v/>
      </c>
      <c r="K14" s="79" t="str">
        <f>IF('Pick Up 2026'!J12="","",('Pick Up 2026'!J12+'Sheet1 '!$G14)*'Sheet1 '!$H14)</f>
        <v/>
      </c>
      <c r="L14" s="79" t="str">
        <f>IF('Pick Up 2026'!K12="","",('Pick Up 2026'!K12+'Sheet1 '!$G14)*'Sheet1 '!$H14)</f>
        <v/>
      </c>
      <c r="M14" s="79" t="str">
        <f>IF('Pick Up 2026'!L12="","",('Pick Up 2026'!L12+'Sheet1 '!$G14)*'Sheet1 '!$H14)</f>
        <v/>
      </c>
      <c r="N14" s="79" t="str">
        <f>IF('Pick Up 2026'!M12="","",('Pick Up 2026'!M12+'Sheet1 '!$G14)*'Sheet1 '!$H14)</f>
        <v/>
      </c>
      <c r="O14" s="79" t="str">
        <f>IF('Pick Up 2026'!N12="","",('Pick Up 2026'!N12+'Sheet1 '!$G14)*'Sheet1 '!$H14)</f>
        <v/>
      </c>
      <c r="P14" s="79" t="str">
        <f>IF('Pick Up 2026'!O12="","",('Pick Up 2026'!O12+'Sheet1 '!$G14)*'Sheet1 '!$H14)</f>
        <v/>
      </c>
      <c r="Q14" s="79" t="str">
        <f>IF('Pick Up 2026'!P12="","",('Pick Up 2026'!P12+'Sheet1 '!$G14)*'Sheet1 '!$H14)</f>
        <v/>
      </c>
      <c r="R14" s="79" t="str">
        <f>IF('Pick Up 2026'!Q12="","",('Pick Up 2026'!Q12+'Sheet1 '!$G14)*'Sheet1 '!$H14)</f>
        <v/>
      </c>
      <c r="S14" s="79" t="str">
        <f>IF('Pick Up 2026'!R12="","",('Pick Up 2026'!R12+'Sheet1 '!$G14)*'Sheet1 '!$H14)</f>
        <v/>
      </c>
      <c r="T14" s="79" t="str">
        <f>IF('Pick Up 2026'!S12="","",('Pick Up 2026'!S12+'Sheet1 '!$G14)*'Sheet1 '!$H14)</f>
        <v/>
      </c>
      <c r="U14" s="79" t="str">
        <f>IF('Pick Up 2026'!T12="","",('Pick Up 2026'!T12+'Sheet1 '!$G14)*'Sheet1 '!$H14)</f>
        <v/>
      </c>
      <c r="V14" s="79" t="str">
        <f>IF('Pick Up 2026'!U12="","",('Pick Up 2026'!U12+'Sheet1 '!$G14)*'Sheet1 '!$H14)</f>
        <v/>
      </c>
      <c r="W14" s="79" t="str">
        <f>IF('Pick Up 2026'!V12="","",('Pick Up 2026'!V12+'Sheet1 '!$G14)*'Sheet1 '!$H14)</f>
        <v/>
      </c>
      <c r="X14" s="79" t="str">
        <f>IF('Pick Up 2026'!W12="","",('Pick Up 2026'!W12+'Sheet1 '!$G14)*'Sheet1 '!$H14)</f>
        <v/>
      </c>
      <c r="Y14" s="79" t="str">
        <f>IF('Pick Up 2026'!X12="","",('Pick Up 2026'!X12+'Sheet1 '!$G14)*'Sheet1 '!$H14)</f>
        <v/>
      </c>
      <c r="Z14" s="79" t="str">
        <f>IF('Pick Up 2026'!Y12="","",('Pick Up 2026'!Y12+'Sheet1 '!$G14)*'Sheet1 '!$H14)</f>
        <v/>
      </c>
      <c r="AA14" s="79" t="str">
        <f>IF('Pick Up 2026'!Z12="","",('Pick Up 2026'!Z12+'Sheet1 '!$G14)*'Sheet1 '!$H14)</f>
        <v/>
      </c>
      <c r="AB14" s="79" t="str">
        <f>IF('Pick Up 2026'!AA12="","",('Pick Up 2026'!AA12+'Sheet1 '!$G14)*'Sheet1 '!$H14)</f>
        <v/>
      </c>
      <c r="AC14" s="79" t="str">
        <f>IF('Pick Up 2026'!AB12="","",('Pick Up 2026'!AB12+'Sheet1 '!$G14)*'Sheet1 '!$H14)</f>
        <v/>
      </c>
      <c r="AD14" s="79" t="str">
        <f>IF('Pick Up 2026'!AC12="","",('Pick Up 2026'!AC12+'Sheet1 '!$G14)*'Sheet1 '!$H14)</f>
        <v/>
      </c>
      <c r="AE14" s="79" t="str">
        <f>IF('Pick Up 2026'!AD12="","",('Pick Up 2026'!AD12+'Sheet1 '!$G14)*'Sheet1 '!$H14)</f>
        <v/>
      </c>
      <c r="AF14" s="79" t="str">
        <f>IF('Pick Up 2026'!AE12="","",('Pick Up 2026'!AE12+'Sheet1 '!$G14)*'Sheet1 '!$H14)</f>
        <v/>
      </c>
      <c r="AG14" s="79" t="str">
        <f>IF('Pick Up 2026'!AF12="","",('Pick Up 2026'!AF12+'Sheet1 '!$G14)*'Sheet1 '!$H14)</f>
        <v/>
      </c>
      <c r="AH14" s="79" t="str">
        <f>IF('Pick Up 2026'!AG12="","",('Pick Up 2026'!AG12+'Sheet1 '!$G14)*'Sheet1 '!$H14)</f>
        <v/>
      </c>
      <c r="AI14" s="79" t="str">
        <f>IF('Pick Up 2026'!AH12="","",('Pick Up 2026'!AH12+'Sheet1 '!$G14)*'Sheet1 '!$H14)</f>
        <v/>
      </c>
      <c r="AJ14" s="79" t="str">
        <f>IF('Pick Up 2026'!AI12="","",('Pick Up 2026'!AI12+'Sheet1 '!$G14)*'Sheet1 '!$H14)</f>
        <v/>
      </c>
      <c r="AK14" s="79" t="str">
        <f>IF('Pick Up 2026'!AJ12="","",('Pick Up 2026'!AJ12+'Sheet1 '!$G14)*'Sheet1 '!$H14)</f>
        <v/>
      </c>
      <c r="AL14" s="79" t="str">
        <f>IF('Pick Up 2026'!AK12="","",('Pick Up 2026'!AK12+'Sheet1 '!$G14)*'Sheet1 '!$H14)</f>
        <v/>
      </c>
      <c r="AM14" s="79" t="str">
        <f>IF('Pick Up 2026'!AL12="","",('Pick Up 2026'!AL12+'Sheet1 '!$G14)*'Sheet1 '!$H14)</f>
        <v/>
      </c>
      <c r="AN14" s="79" t="str">
        <f>IF('Pick Up 2026'!AM12="","",('Pick Up 2026'!AM12+'Sheet1 '!$G14)*'Sheet1 '!$H14)</f>
        <v/>
      </c>
      <c r="AO14" s="79" t="str">
        <f>IF('Pick Up 2026'!AN12="","",('Pick Up 2026'!AN12+'Sheet1 '!$G14)*'Sheet1 '!$H14)</f>
        <v/>
      </c>
      <c r="AP14" s="79" t="str">
        <f>IF('Pick Up 2026'!AO12="","",('Pick Up 2026'!AO12+'Sheet1 '!$G14)*'Sheet1 '!$H14)</f>
        <v/>
      </c>
      <c r="AQ14" s="79" t="str">
        <f>IF('Pick Up 2026'!AP12="","",('Pick Up 2026'!AP12+'Sheet1 '!$G14)*'Sheet1 '!$H14)</f>
        <v/>
      </c>
      <c r="AR14" s="79" t="str">
        <f>IF('Pick Up 2026'!AQ12="","",('Pick Up 2026'!AQ12+'Sheet1 '!$G14)*'Sheet1 '!$H14)</f>
        <v/>
      </c>
      <c r="AS14" s="79" t="str">
        <f>IF('Pick Up 2026'!AR12="","",('Pick Up 2026'!AR12+'Sheet1 '!$G14)*'Sheet1 '!$H14)</f>
        <v/>
      </c>
      <c r="AT14" s="79" t="str">
        <f>IF('Pick Up 2026'!AS12="","",('Pick Up 2026'!AS12+'Sheet1 '!$G14)*'Sheet1 '!$H14)</f>
        <v/>
      </c>
      <c r="AU14" s="79" t="str">
        <f>IF('Pick Up 2026'!AT12="","",('Pick Up 2026'!AT12+'Sheet1 '!$G14)*'Sheet1 '!$H14)</f>
        <v/>
      </c>
      <c r="AV14" s="79"/>
      <c r="AW14" s="79"/>
      <c r="AX14" s="79"/>
      <c r="AY14" s="79"/>
      <c r="AZ14" s="79"/>
      <c r="BA14" s="79"/>
      <c r="BB14" s="79"/>
    </row>
    <row r="15" spans="1:54" ht="14.25" x14ac:dyDescent="0.2">
      <c r="A15" s="80">
        <v>4</v>
      </c>
      <c r="B15" s="137" t="s">
        <v>1</v>
      </c>
      <c r="C15" s="138"/>
      <c r="D15" s="139"/>
      <c r="E15" s="81" t="s">
        <v>26</v>
      </c>
      <c r="F15" s="82" t="s">
        <v>27</v>
      </c>
      <c r="G15" s="79">
        <f>IF('Pick Up 2026'!F13="","",('Pick Up 2026'!F13+'Sheet1 '!$G15)*'Sheet1 '!$H15)</f>
        <v>0</v>
      </c>
      <c r="H15" s="79">
        <f>IF('Pick Up 2026'!G13="","",('Pick Up 2026'!G13+'Sheet1 '!$G15)*'Sheet1 '!$H15)</f>
        <v>0</v>
      </c>
      <c r="I15" s="79">
        <f>IF('Pick Up 2026'!H13="","",('Pick Up 2026'!H13+'Sheet1 '!$G15)*'Sheet1 '!$H15)</f>
        <v>0</v>
      </c>
      <c r="J15" s="79" t="str">
        <f>IF('Pick Up 2026'!I13="","",('Pick Up 2026'!I13+'Sheet1 '!$G15)*'Sheet1 '!$H15)</f>
        <v/>
      </c>
      <c r="K15" s="79">
        <f>IF('Pick Up 2026'!J13="","",('Pick Up 2026'!J13+'Sheet1 '!$G15)*'Sheet1 '!$H15)</f>
        <v>0</v>
      </c>
      <c r="L15" s="79">
        <f>IF('Pick Up 2026'!K13="","",('Pick Up 2026'!K13+'Sheet1 '!$G15)*'Sheet1 '!$H15)</f>
        <v>0</v>
      </c>
      <c r="M15" s="79">
        <f>IF('Pick Up 2026'!L13="","",('Pick Up 2026'!L13+'Sheet1 '!$G15)*'Sheet1 '!$H15)</f>
        <v>0</v>
      </c>
      <c r="N15" s="79">
        <f>IF('Pick Up 2026'!M13="","",('Pick Up 2026'!M13+'Sheet1 '!$G15)*'Sheet1 '!$H15)</f>
        <v>0</v>
      </c>
      <c r="O15" s="79">
        <f>IF('Pick Up 2026'!N13="","",('Pick Up 2026'!N13+'Sheet1 '!$G15)*'Sheet1 '!$H15)</f>
        <v>0</v>
      </c>
      <c r="P15" s="79">
        <f>IF('Pick Up 2026'!O13="","",('Pick Up 2026'!O13+'Sheet1 '!$G15)*'Sheet1 '!$H15)</f>
        <v>0</v>
      </c>
      <c r="Q15" s="79">
        <f>IF('Pick Up 2026'!P13="","",('Pick Up 2026'!P13+'Sheet1 '!$G15)*'Sheet1 '!$H15)</f>
        <v>0</v>
      </c>
      <c r="R15" s="79">
        <f>IF('Pick Up 2026'!Q13="","",('Pick Up 2026'!Q13+'Sheet1 '!$G15)*'Sheet1 '!$H15)</f>
        <v>0</v>
      </c>
      <c r="S15" s="79">
        <f>IF('Pick Up 2026'!R13="","",('Pick Up 2026'!R13+'Sheet1 '!$G15)*'Sheet1 '!$H15)</f>
        <v>0</v>
      </c>
      <c r="T15" s="79">
        <f>IF('Pick Up 2026'!S13="","",('Pick Up 2026'!S13+'Sheet1 '!$G15)*'Sheet1 '!$H15)</f>
        <v>0</v>
      </c>
      <c r="U15" s="79">
        <f>IF('Pick Up 2026'!T13="","",('Pick Up 2026'!T13+'Sheet1 '!$G15)*'Sheet1 '!$H15)</f>
        <v>0</v>
      </c>
      <c r="V15" s="79">
        <f>IF('Pick Up 2026'!U13="","",('Pick Up 2026'!U13+'Sheet1 '!$G15)*'Sheet1 '!$H15)</f>
        <v>0</v>
      </c>
      <c r="W15" s="79" t="str">
        <f>IF('Pick Up 2026'!V13="","",('Pick Up 2026'!V13+'Sheet1 '!$G15)*'Sheet1 '!$H15)</f>
        <v/>
      </c>
      <c r="X15" s="79" t="str">
        <f>IF('Pick Up 2026'!W13="","",('Pick Up 2026'!W13+'Sheet1 '!$G15)*'Sheet1 '!$H15)</f>
        <v/>
      </c>
      <c r="Y15" s="79">
        <f>IF('Pick Up 2026'!X13="","",('Pick Up 2026'!X13+'Sheet1 '!$G15)*'Sheet1 '!$H15)</f>
        <v>0</v>
      </c>
      <c r="Z15" s="79">
        <f>IF('Pick Up 2026'!Y13="","",('Pick Up 2026'!Y13+'Sheet1 '!$G15)*'Sheet1 '!$H15)</f>
        <v>0</v>
      </c>
      <c r="AA15" s="79" t="str">
        <f>IF('Pick Up 2026'!Z13="","",('Pick Up 2026'!Z13+'Sheet1 '!$G15)*'Sheet1 '!$H15)</f>
        <v/>
      </c>
      <c r="AB15" s="79">
        <f>IF('Pick Up 2026'!AA13="","",('Pick Up 2026'!AA13+'Sheet1 '!$G15)*'Sheet1 '!$H15)</f>
        <v>0</v>
      </c>
      <c r="AC15" s="79" t="str">
        <f>IF('Pick Up 2026'!AB13="","",('Pick Up 2026'!AB13+'Sheet1 '!$G15)*'Sheet1 '!$H15)</f>
        <v/>
      </c>
      <c r="AD15" s="79" t="str">
        <f>IF('Pick Up 2026'!AC13="","",('Pick Up 2026'!AC13+'Sheet1 '!$G15)*'Sheet1 '!$H15)</f>
        <v/>
      </c>
      <c r="AE15" s="79" t="str">
        <f>IF('Pick Up 2026'!AD13="","",('Pick Up 2026'!AD13+'Sheet1 '!$G15)*'Sheet1 '!$H15)</f>
        <v/>
      </c>
      <c r="AF15" s="79">
        <f>IF('Pick Up 2026'!AE13="","",('Pick Up 2026'!AE13+'Sheet1 '!$G15)*'Sheet1 '!$H15)</f>
        <v>0</v>
      </c>
      <c r="AG15" s="79">
        <f>IF('Pick Up 2026'!AF13="","",('Pick Up 2026'!AF13+'Sheet1 '!$G15)*'Sheet1 '!$H15)</f>
        <v>0</v>
      </c>
      <c r="AH15" s="79">
        <f>IF('Pick Up 2026'!AG13="","",('Pick Up 2026'!AG13+'Sheet1 '!$G15)*'Sheet1 '!$H15)</f>
        <v>0</v>
      </c>
      <c r="AI15" s="79">
        <f>IF('Pick Up 2026'!AH13="","",('Pick Up 2026'!AH13+'Sheet1 '!$G15)*'Sheet1 '!$H15)</f>
        <v>0</v>
      </c>
      <c r="AJ15" s="79">
        <f>IF('Pick Up 2026'!AI13="","",('Pick Up 2026'!AI13+'Sheet1 '!$G15)*'Sheet1 '!$H15)</f>
        <v>0</v>
      </c>
      <c r="AK15" s="79">
        <f>IF('Pick Up 2026'!AJ13="","",('Pick Up 2026'!AJ13+'Sheet1 '!$G15)*'Sheet1 '!$H15)</f>
        <v>0</v>
      </c>
      <c r="AL15" s="79" t="str">
        <f>IF('Pick Up 2026'!AK13="","",('Pick Up 2026'!AK13+'Sheet1 '!$G15)*'Sheet1 '!$H15)</f>
        <v/>
      </c>
      <c r="AM15" s="79">
        <f>IF('Pick Up 2026'!AL13="","",('Pick Up 2026'!AL13+'Sheet1 '!$G15)*'Sheet1 '!$H15)</f>
        <v>0</v>
      </c>
      <c r="AN15" s="79">
        <f>IF('Pick Up 2026'!AM13="","",('Pick Up 2026'!AM13+'Sheet1 '!$G15)*'Sheet1 '!$H15)</f>
        <v>0</v>
      </c>
      <c r="AO15" s="79">
        <f>IF('Pick Up 2026'!AN13="","",('Pick Up 2026'!AN13+'Sheet1 '!$G15)*'Sheet1 '!$H15)</f>
        <v>0</v>
      </c>
      <c r="AP15" s="79">
        <f>IF('Pick Up 2026'!AO13="","",('Pick Up 2026'!AO13+'Sheet1 '!$G15)*'Sheet1 '!$H15)</f>
        <v>0</v>
      </c>
      <c r="AQ15" s="79" t="str">
        <f>IF('Pick Up 2026'!AP13="","",('Pick Up 2026'!AP13+'Sheet1 '!$G15)*'Sheet1 '!$H15)</f>
        <v/>
      </c>
      <c r="AR15" s="79" t="str">
        <f>IF('Pick Up 2026'!AQ13="","",('Pick Up 2026'!AQ13+'Sheet1 '!$G15)*'Sheet1 '!$H15)</f>
        <v/>
      </c>
      <c r="AS15" s="79" t="str">
        <f>IF('Pick Up 2026'!AR13="","",('Pick Up 2026'!AR13+'Sheet1 '!$G15)*'Sheet1 '!$H15)</f>
        <v/>
      </c>
      <c r="AT15" s="79">
        <f>IF('Pick Up 2026'!AS13="","",('Pick Up 2026'!AS13+'Sheet1 '!$G15)*'Sheet1 '!$H15)</f>
        <v>0</v>
      </c>
      <c r="AU15" s="79">
        <f>IF('Pick Up 2026'!AT13="","",('Pick Up 2026'!AT13+'Sheet1 '!$G15)*'Sheet1 '!$H15)</f>
        <v>0</v>
      </c>
      <c r="AV15" s="79"/>
      <c r="AW15" s="79"/>
      <c r="AX15" s="79"/>
      <c r="AY15" s="79"/>
      <c r="AZ15" s="79"/>
      <c r="BA15" s="79"/>
      <c r="BB15" s="79"/>
    </row>
    <row r="16" spans="1:54" ht="14.25" x14ac:dyDescent="0.2">
      <c r="A16" s="80">
        <v>5</v>
      </c>
      <c r="B16" s="137" t="s">
        <v>1</v>
      </c>
      <c r="C16" s="138"/>
      <c r="D16" s="139"/>
      <c r="E16" s="81" t="s">
        <v>28</v>
      </c>
      <c r="F16" s="82" t="s">
        <v>27</v>
      </c>
      <c r="G16" s="79" t="str">
        <f>IF('Pick Up 2026'!F14="","",('Pick Up 2026'!F14+'Sheet1 '!$G16)*'Sheet1 '!$H16)</f>
        <v/>
      </c>
      <c r="H16" s="79" t="str">
        <f>IF('Pick Up 2026'!G14="","",('Pick Up 2026'!G14+'Sheet1 '!$G16)*'Sheet1 '!$H16)</f>
        <v/>
      </c>
      <c r="I16" s="79" t="str">
        <f>IF('Pick Up 2026'!H14="","",('Pick Up 2026'!H14+'Sheet1 '!$G16)*'Sheet1 '!$H16)</f>
        <v/>
      </c>
      <c r="J16" s="79">
        <f>IF('Pick Up 2026'!I14="","",('Pick Up 2026'!I14+'Sheet1 '!$G16)*'Sheet1 '!$H16)</f>
        <v>0</v>
      </c>
      <c r="K16" s="79" t="str">
        <f>IF('Pick Up 2026'!J14="","",('Pick Up 2026'!J14+'Sheet1 '!$G16)*'Sheet1 '!$H16)</f>
        <v/>
      </c>
      <c r="L16" s="79" t="str">
        <f>IF('Pick Up 2026'!K14="","",('Pick Up 2026'!K14+'Sheet1 '!$G16)*'Sheet1 '!$H16)</f>
        <v/>
      </c>
      <c r="M16" s="79" t="str">
        <f>IF('Pick Up 2026'!L14="","",('Pick Up 2026'!L14+'Sheet1 '!$G16)*'Sheet1 '!$H16)</f>
        <v/>
      </c>
      <c r="N16" s="79" t="str">
        <f>IF('Pick Up 2026'!M14="","",('Pick Up 2026'!M14+'Sheet1 '!$G16)*'Sheet1 '!$H16)</f>
        <v/>
      </c>
      <c r="O16" s="79" t="str">
        <f>IF('Pick Up 2026'!N14="","",('Pick Up 2026'!N14+'Sheet1 '!$G16)*'Sheet1 '!$H16)</f>
        <v/>
      </c>
      <c r="P16" s="79" t="str">
        <f>IF('Pick Up 2026'!O14="","",('Pick Up 2026'!O14+'Sheet1 '!$G16)*'Sheet1 '!$H16)</f>
        <v/>
      </c>
      <c r="Q16" s="79" t="str">
        <f>IF('Pick Up 2026'!P14="","",('Pick Up 2026'!P14+'Sheet1 '!$G16)*'Sheet1 '!$H16)</f>
        <v/>
      </c>
      <c r="R16" s="79" t="str">
        <f>IF('Pick Up 2026'!Q14="","",('Pick Up 2026'!Q14+'Sheet1 '!$G16)*'Sheet1 '!$H16)</f>
        <v/>
      </c>
      <c r="S16" s="79" t="str">
        <f>IF('Pick Up 2026'!R14="","",('Pick Up 2026'!R14+'Sheet1 '!$G16)*'Sheet1 '!$H16)</f>
        <v/>
      </c>
      <c r="T16" s="79">
        <f>IF('Pick Up 2026'!S14="","",('Pick Up 2026'!S14+'Sheet1 '!$G16)*'Sheet1 '!$H16)</f>
        <v>0</v>
      </c>
      <c r="U16" s="79" t="str">
        <f>IF('Pick Up 2026'!T14="","",('Pick Up 2026'!T14+'Sheet1 '!$G16)*'Sheet1 '!$H16)</f>
        <v/>
      </c>
      <c r="V16" s="79" t="str">
        <f>IF('Pick Up 2026'!U14="","",('Pick Up 2026'!U14+'Sheet1 '!$G16)*'Sheet1 '!$H16)</f>
        <v/>
      </c>
      <c r="W16" s="79" t="str">
        <f>IF('Pick Up 2026'!V14="","",('Pick Up 2026'!V14+'Sheet1 '!$G16)*'Sheet1 '!$H16)</f>
        <v/>
      </c>
      <c r="X16" s="79" t="str">
        <f>IF('Pick Up 2026'!W14="","",('Pick Up 2026'!W14+'Sheet1 '!$G16)*'Sheet1 '!$H16)</f>
        <v/>
      </c>
      <c r="Y16" s="79">
        <f>IF('Pick Up 2026'!X14="","",('Pick Up 2026'!X14+'Sheet1 '!$G16)*'Sheet1 '!$H16)</f>
        <v>0</v>
      </c>
      <c r="Z16" s="79">
        <f>IF('Pick Up 2026'!Y14="","",('Pick Up 2026'!Y14+'Sheet1 '!$G16)*'Sheet1 '!$H16)</f>
        <v>0</v>
      </c>
      <c r="AA16" s="79" t="str">
        <f>IF('Pick Up 2026'!Z14="","",('Pick Up 2026'!Z14+'Sheet1 '!$G16)*'Sheet1 '!$H16)</f>
        <v/>
      </c>
      <c r="AB16" s="79">
        <f>IF('Pick Up 2026'!AA14="","",('Pick Up 2026'!AA14+'Sheet1 '!$G16)*'Sheet1 '!$H16)</f>
        <v>0</v>
      </c>
      <c r="AC16" s="79" t="str">
        <f>IF('Pick Up 2026'!AB14="","",('Pick Up 2026'!AB14+'Sheet1 '!$G16)*'Sheet1 '!$H16)</f>
        <v/>
      </c>
      <c r="AD16" s="79" t="str">
        <f>IF('Pick Up 2026'!AC14="","",('Pick Up 2026'!AC14+'Sheet1 '!$G16)*'Sheet1 '!$H16)</f>
        <v/>
      </c>
      <c r="AE16" s="79" t="str">
        <f>IF('Pick Up 2026'!AD14="","",('Pick Up 2026'!AD14+'Sheet1 '!$G16)*'Sheet1 '!$H16)</f>
        <v/>
      </c>
      <c r="AF16" s="79">
        <f>IF('Pick Up 2026'!AE14="","",('Pick Up 2026'!AE14+'Sheet1 '!$G16)*'Sheet1 '!$H16)</f>
        <v>0</v>
      </c>
      <c r="AG16" s="79">
        <f>IF('Pick Up 2026'!AF14="","",('Pick Up 2026'!AF14+'Sheet1 '!$G16)*'Sheet1 '!$H16)</f>
        <v>0</v>
      </c>
      <c r="AH16" s="79">
        <f>IF('Pick Up 2026'!AG14="","",('Pick Up 2026'!AG14+'Sheet1 '!$G16)*'Sheet1 '!$H16)</f>
        <v>0</v>
      </c>
      <c r="AI16" s="79">
        <f>IF('Pick Up 2026'!AH14="","",('Pick Up 2026'!AH14+'Sheet1 '!$G16)*'Sheet1 '!$H16)</f>
        <v>0</v>
      </c>
      <c r="AJ16" s="79">
        <f>IF('Pick Up 2026'!AI14="","",('Pick Up 2026'!AI14+'Sheet1 '!$G16)*'Sheet1 '!$H16)</f>
        <v>0</v>
      </c>
      <c r="AK16" s="79">
        <f>IF('Pick Up 2026'!AJ14="","",('Pick Up 2026'!AJ14+'Sheet1 '!$G16)*'Sheet1 '!$H16)</f>
        <v>0</v>
      </c>
      <c r="AL16" s="79" t="str">
        <f>IF('Pick Up 2026'!AK14="","",('Pick Up 2026'!AK14+'Sheet1 '!$G16)*'Sheet1 '!$H16)</f>
        <v/>
      </c>
      <c r="AM16" s="79" t="str">
        <f>IF('Pick Up 2026'!AL14="","",('Pick Up 2026'!AL14+'Sheet1 '!$G16)*'Sheet1 '!$H16)</f>
        <v/>
      </c>
      <c r="AN16" s="79">
        <f>IF('Pick Up 2026'!AM14="","",('Pick Up 2026'!AM14+'Sheet1 '!$G16)*'Sheet1 '!$H16)</f>
        <v>0</v>
      </c>
      <c r="AO16" s="79">
        <f>IF('Pick Up 2026'!AN14="","",('Pick Up 2026'!AN14+'Sheet1 '!$G16)*'Sheet1 '!$H16)</f>
        <v>0</v>
      </c>
      <c r="AP16" s="79" t="str">
        <f>IF('Pick Up 2026'!AO14="","",('Pick Up 2026'!AO14+'Sheet1 '!$G16)*'Sheet1 '!$H16)</f>
        <v/>
      </c>
      <c r="AQ16" s="79" t="str">
        <f>IF('Pick Up 2026'!AP14="","",('Pick Up 2026'!AP14+'Sheet1 '!$G16)*'Sheet1 '!$H16)</f>
        <v/>
      </c>
      <c r="AR16" s="79" t="str">
        <f>IF('Pick Up 2026'!AQ14="","",('Pick Up 2026'!AQ14+'Sheet1 '!$G16)*'Sheet1 '!$H16)</f>
        <v/>
      </c>
      <c r="AS16" s="79" t="str">
        <f>IF('Pick Up 2026'!AR14="","",('Pick Up 2026'!AR14+'Sheet1 '!$G16)*'Sheet1 '!$H16)</f>
        <v/>
      </c>
      <c r="AT16" s="79" t="str">
        <f>IF('Pick Up 2026'!AS14="","",('Pick Up 2026'!AS14+'Sheet1 '!$G16)*'Sheet1 '!$H16)</f>
        <v/>
      </c>
      <c r="AU16" s="79" t="str">
        <f>IF('Pick Up 2026'!AT14="","",('Pick Up 2026'!AT14+'Sheet1 '!$G16)*'Sheet1 '!$H16)</f>
        <v/>
      </c>
      <c r="AV16" s="79"/>
      <c r="AW16" s="79"/>
      <c r="AX16" s="79"/>
      <c r="AY16" s="79"/>
      <c r="AZ16" s="79"/>
      <c r="BA16" s="79"/>
      <c r="BB16" s="79"/>
    </row>
    <row r="17" spans="1:54" ht="14.25" x14ac:dyDescent="0.2">
      <c r="A17" s="80">
        <v>6</v>
      </c>
      <c r="B17" s="137" t="s">
        <v>1</v>
      </c>
      <c r="C17" s="138"/>
      <c r="D17" s="139"/>
      <c r="E17" s="81" t="s">
        <v>29</v>
      </c>
      <c r="F17" s="82" t="s">
        <v>27</v>
      </c>
      <c r="G17" s="79" t="str">
        <f>IF('Pick Up 2026'!F15="","",('Pick Up 2026'!F15+'Sheet1 '!$G17)*'Sheet1 '!$H17)</f>
        <v/>
      </c>
      <c r="H17" s="79" t="str">
        <f>IF('Pick Up 2026'!G15="","",('Pick Up 2026'!G15+'Sheet1 '!$G17)*'Sheet1 '!$H17)</f>
        <v/>
      </c>
      <c r="I17" s="79" t="str">
        <f>IF('Pick Up 2026'!H15="","",('Pick Up 2026'!H15+'Sheet1 '!$G17)*'Sheet1 '!$H17)</f>
        <v/>
      </c>
      <c r="J17" s="79" t="str">
        <f>IF('Pick Up 2026'!I15="","",('Pick Up 2026'!I15+'Sheet1 '!$G17)*'Sheet1 '!$H17)</f>
        <v/>
      </c>
      <c r="K17" s="79" t="str">
        <f>IF('Pick Up 2026'!J15="","",('Pick Up 2026'!J15+'Sheet1 '!$G17)*'Sheet1 '!$H17)</f>
        <v/>
      </c>
      <c r="L17" s="79" t="str">
        <f>IF('Pick Up 2026'!K15="","",('Pick Up 2026'!K15+'Sheet1 '!$G17)*'Sheet1 '!$H17)</f>
        <v/>
      </c>
      <c r="M17" s="79" t="str">
        <f>IF('Pick Up 2026'!L15="","",('Pick Up 2026'!L15+'Sheet1 '!$G17)*'Sheet1 '!$H17)</f>
        <v/>
      </c>
      <c r="N17" s="79" t="str">
        <f>IF('Pick Up 2026'!M15="","",('Pick Up 2026'!M15+'Sheet1 '!$G17)*'Sheet1 '!$H17)</f>
        <v/>
      </c>
      <c r="O17" s="79" t="str">
        <f>IF('Pick Up 2026'!N15="","",('Pick Up 2026'!N15+'Sheet1 '!$G17)*'Sheet1 '!$H17)</f>
        <v/>
      </c>
      <c r="P17" s="79" t="str">
        <f>IF('Pick Up 2026'!O15="","",('Pick Up 2026'!O15+'Sheet1 '!$G17)*'Sheet1 '!$H17)</f>
        <v/>
      </c>
      <c r="Q17" s="79" t="str">
        <f>IF('Pick Up 2026'!P15="","",('Pick Up 2026'!P15+'Sheet1 '!$G17)*'Sheet1 '!$H17)</f>
        <v/>
      </c>
      <c r="R17" s="79" t="str">
        <f>IF('Pick Up 2026'!Q15="","",('Pick Up 2026'!Q15+'Sheet1 '!$G17)*'Sheet1 '!$H17)</f>
        <v/>
      </c>
      <c r="S17" s="79" t="str">
        <f>IF('Pick Up 2026'!R15="","",('Pick Up 2026'!R15+'Sheet1 '!$G17)*'Sheet1 '!$H17)</f>
        <v/>
      </c>
      <c r="T17" s="79" t="str">
        <f>IF('Pick Up 2026'!S15="","",('Pick Up 2026'!S15+'Sheet1 '!$G17)*'Sheet1 '!$H17)</f>
        <v/>
      </c>
      <c r="U17" s="79" t="str">
        <f>IF('Pick Up 2026'!T15="","",('Pick Up 2026'!T15+'Sheet1 '!$G17)*'Sheet1 '!$H17)</f>
        <v/>
      </c>
      <c r="V17" s="79" t="str">
        <f>IF('Pick Up 2026'!U15="","",('Pick Up 2026'!U15+'Sheet1 '!$G17)*'Sheet1 '!$H17)</f>
        <v/>
      </c>
      <c r="W17" s="79" t="str">
        <f>IF('Pick Up 2026'!V15="","",('Pick Up 2026'!V15+'Sheet1 '!$G17)*'Sheet1 '!$H17)</f>
        <v/>
      </c>
      <c r="X17" s="79" t="str">
        <f>IF('Pick Up 2026'!W15="","",('Pick Up 2026'!W15+'Sheet1 '!$G17)*'Sheet1 '!$H17)</f>
        <v/>
      </c>
      <c r="Y17" s="79" t="str">
        <f>IF('Pick Up 2026'!X15="","",('Pick Up 2026'!X15+'Sheet1 '!$G17)*'Sheet1 '!$H17)</f>
        <v/>
      </c>
      <c r="Z17" s="79" t="str">
        <f>IF('Pick Up 2026'!Y15="","",('Pick Up 2026'!Y15+'Sheet1 '!$G17)*'Sheet1 '!$H17)</f>
        <v/>
      </c>
      <c r="AA17" s="79" t="str">
        <f>IF('Pick Up 2026'!Z15="","",('Pick Up 2026'!Z15+'Sheet1 '!$G17)*'Sheet1 '!$H17)</f>
        <v/>
      </c>
      <c r="AB17" s="79" t="str">
        <f>IF('Pick Up 2026'!AA15="","",('Pick Up 2026'!AA15+'Sheet1 '!$G17)*'Sheet1 '!$H17)</f>
        <v/>
      </c>
      <c r="AC17" s="79" t="str">
        <f>IF('Pick Up 2026'!AB15="","",('Pick Up 2026'!AB15+'Sheet1 '!$G17)*'Sheet1 '!$H17)</f>
        <v/>
      </c>
      <c r="AD17" s="79" t="str">
        <f>IF('Pick Up 2026'!AC15="","",('Pick Up 2026'!AC15+'Sheet1 '!$G17)*'Sheet1 '!$H17)</f>
        <v/>
      </c>
      <c r="AE17" s="79" t="str">
        <f>IF('Pick Up 2026'!AD15="","",('Pick Up 2026'!AD15+'Sheet1 '!$G17)*'Sheet1 '!$H17)</f>
        <v/>
      </c>
      <c r="AF17" s="79" t="str">
        <f>IF('Pick Up 2026'!AE15="","",('Pick Up 2026'!AE15+'Sheet1 '!$G17)*'Sheet1 '!$H17)</f>
        <v/>
      </c>
      <c r="AG17" s="79" t="str">
        <f>IF('Pick Up 2026'!AF15="","",('Pick Up 2026'!AF15+'Sheet1 '!$G17)*'Sheet1 '!$H17)</f>
        <v/>
      </c>
      <c r="AH17" s="79" t="str">
        <f>IF('Pick Up 2026'!AG15="","",('Pick Up 2026'!AG15+'Sheet1 '!$G17)*'Sheet1 '!$H17)</f>
        <v/>
      </c>
      <c r="AI17" s="79" t="str">
        <f>IF('Pick Up 2026'!AH15="","",('Pick Up 2026'!AH15+'Sheet1 '!$G17)*'Sheet1 '!$H17)</f>
        <v/>
      </c>
      <c r="AJ17" s="79" t="str">
        <f>IF('Pick Up 2026'!AI15="","",('Pick Up 2026'!AI15+'Sheet1 '!$G17)*'Sheet1 '!$H17)</f>
        <v/>
      </c>
      <c r="AK17" s="79" t="str">
        <f>IF('Pick Up 2026'!AJ15="","",('Pick Up 2026'!AJ15+'Sheet1 '!$G17)*'Sheet1 '!$H17)</f>
        <v/>
      </c>
      <c r="AL17" s="79" t="str">
        <f>IF('Pick Up 2026'!AK15="","",('Pick Up 2026'!AK15+'Sheet1 '!$G17)*'Sheet1 '!$H17)</f>
        <v/>
      </c>
      <c r="AM17" s="79" t="str">
        <f>IF('Pick Up 2026'!AL15="","",('Pick Up 2026'!AL15+'Sheet1 '!$G17)*'Sheet1 '!$H17)</f>
        <v/>
      </c>
      <c r="AN17" s="79" t="str">
        <f>IF('Pick Up 2026'!AM15="","",('Pick Up 2026'!AM15+'Sheet1 '!$G17)*'Sheet1 '!$H17)</f>
        <v/>
      </c>
      <c r="AO17" s="79" t="str">
        <f>IF('Pick Up 2026'!AN15="","",('Pick Up 2026'!AN15+'Sheet1 '!$G17)*'Sheet1 '!$H17)</f>
        <v/>
      </c>
      <c r="AP17" s="79" t="str">
        <f>IF('Pick Up 2026'!AO15="","",('Pick Up 2026'!AO15+'Sheet1 '!$G17)*'Sheet1 '!$H17)</f>
        <v/>
      </c>
      <c r="AQ17" s="79" t="str">
        <f>IF('Pick Up 2026'!AP15="","",('Pick Up 2026'!AP15+'Sheet1 '!$G17)*'Sheet1 '!$H17)</f>
        <v/>
      </c>
      <c r="AR17" s="79" t="str">
        <f>IF('Pick Up 2026'!AQ15="","",('Pick Up 2026'!AQ15+'Sheet1 '!$G17)*'Sheet1 '!$H17)</f>
        <v/>
      </c>
      <c r="AS17" s="79" t="str">
        <f>IF('Pick Up 2026'!AR15="","",('Pick Up 2026'!AR15+'Sheet1 '!$G17)*'Sheet1 '!$H17)</f>
        <v/>
      </c>
      <c r="AT17" s="79" t="str">
        <f>IF('Pick Up 2026'!AS15="","",('Pick Up 2026'!AS15+'Sheet1 '!$G17)*'Sheet1 '!$H17)</f>
        <v/>
      </c>
      <c r="AU17" s="79" t="str">
        <f>IF('Pick Up 2026'!AT15="","",('Pick Up 2026'!AT15+'Sheet1 '!$G17)*'Sheet1 '!$H17)</f>
        <v/>
      </c>
      <c r="AV17" s="79"/>
      <c r="AW17" s="79"/>
      <c r="AX17" s="79"/>
      <c r="AY17" s="79"/>
      <c r="AZ17" s="79"/>
      <c r="BA17" s="79"/>
      <c r="BB17" s="79"/>
    </row>
    <row r="18" spans="1:54" ht="14.25" x14ac:dyDescent="0.2">
      <c r="A18" s="80">
        <v>7</v>
      </c>
      <c r="B18" s="137" t="s">
        <v>2</v>
      </c>
      <c r="C18" s="138"/>
      <c r="D18" s="139"/>
      <c r="E18" s="81" t="s">
        <v>28</v>
      </c>
      <c r="F18" s="82" t="s">
        <v>27</v>
      </c>
      <c r="G18" s="79">
        <f>IF('Pick Up 2026'!F16="","",('Pick Up 2026'!F16+'Sheet1 '!$G18)*'Sheet1 '!$H18)</f>
        <v>0</v>
      </c>
      <c r="H18" s="79">
        <f>IF('Pick Up 2026'!G16="","",('Pick Up 2026'!G16+'Sheet1 '!$G18)*'Sheet1 '!$H18)</f>
        <v>0</v>
      </c>
      <c r="I18" s="79">
        <f>IF('Pick Up 2026'!H16="","",('Pick Up 2026'!H16+'Sheet1 '!$G18)*'Sheet1 '!$H18)</f>
        <v>0</v>
      </c>
      <c r="J18" s="79">
        <f>IF('Pick Up 2026'!I16="","",('Pick Up 2026'!I16+'Sheet1 '!$G18)*'Sheet1 '!$H18)</f>
        <v>0</v>
      </c>
      <c r="K18" s="79">
        <f>IF('Pick Up 2026'!J16="","",('Pick Up 2026'!J16+'Sheet1 '!$G18)*'Sheet1 '!$H18)</f>
        <v>0</v>
      </c>
      <c r="L18" s="79">
        <f>IF('Pick Up 2026'!K16="","",('Pick Up 2026'!K16+'Sheet1 '!$G18)*'Sheet1 '!$H18)</f>
        <v>0</v>
      </c>
      <c r="M18" s="79">
        <f>IF('Pick Up 2026'!L16="","",('Pick Up 2026'!L16+'Sheet1 '!$G18)*'Sheet1 '!$H18)</f>
        <v>0</v>
      </c>
      <c r="N18" s="79">
        <f>IF('Pick Up 2026'!M16="","",('Pick Up 2026'!M16+'Sheet1 '!$G18)*'Sheet1 '!$H18)</f>
        <v>0</v>
      </c>
      <c r="O18" s="79">
        <f>IF('Pick Up 2026'!N16="","",('Pick Up 2026'!N16+'Sheet1 '!$G18)*'Sheet1 '!$H18)</f>
        <v>0</v>
      </c>
      <c r="P18" s="79">
        <f>IF('Pick Up 2026'!O16="","",('Pick Up 2026'!O16+'Sheet1 '!$G18)*'Sheet1 '!$H18)</f>
        <v>0</v>
      </c>
      <c r="Q18" s="79">
        <f>IF('Pick Up 2026'!P16="","",('Pick Up 2026'!P16+'Sheet1 '!$G18)*'Sheet1 '!$H18)</f>
        <v>0</v>
      </c>
      <c r="R18" s="79">
        <f>IF('Pick Up 2026'!Q16="","",('Pick Up 2026'!Q16+'Sheet1 '!$G18)*'Sheet1 '!$H18)</f>
        <v>0</v>
      </c>
      <c r="S18" s="79">
        <f>IF('Pick Up 2026'!R16="","",('Pick Up 2026'!R16+'Sheet1 '!$G18)*'Sheet1 '!$H18)</f>
        <v>0</v>
      </c>
      <c r="T18" s="79">
        <f>IF('Pick Up 2026'!S16="","",('Pick Up 2026'!S16+'Sheet1 '!$G18)*'Sheet1 '!$H18)</f>
        <v>0</v>
      </c>
      <c r="U18" s="79" t="str">
        <f>IF('Pick Up 2026'!T16="","",('Pick Up 2026'!T16+'Sheet1 '!$G18)*'Sheet1 '!$H18)</f>
        <v/>
      </c>
      <c r="V18" s="79">
        <f>IF('Pick Up 2026'!U16="","",('Pick Up 2026'!U16+'Sheet1 '!$G18)*'Sheet1 '!$H18)</f>
        <v>0</v>
      </c>
      <c r="W18" s="79">
        <f>IF('Pick Up 2026'!V16="","",('Pick Up 2026'!V16+'Sheet1 '!$G18)*'Sheet1 '!$H18)</f>
        <v>0</v>
      </c>
      <c r="X18" s="79">
        <f>IF('Pick Up 2026'!W16="","",('Pick Up 2026'!W16+'Sheet1 '!$G18)*'Sheet1 '!$H18)</f>
        <v>0</v>
      </c>
      <c r="Y18" s="79">
        <f>IF('Pick Up 2026'!X16="","",('Pick Up 2026'!X16+'Sheet1 '!$G18)*'Sheet1 '!$H18)</f>
        <v>0</v>
      </c>
      <c r="Z18" s="79">
        <f>IF('Pick Up 2026'!Y16="","",('Pick Up 2026'!Y16+'Sheet1 '!$G18)*'Sheet1 '!$H18)</f>
        <v>0</v>
      </c>
      <c r="AA18" s="79" t="str">
        <f>IF('Pick Up 2026'!Z16="","",('Pick Up 2026'!Z16+'Sheet1 '!$G18)*'Sheet1 '!$H18)</f>
        <v/>
      </c>
      <c r="AB18" s="79">
        <f>IF('Pick Up 2026'!AA16="","",('Pick Up 2026'!AA16+'Sheet1 '!$G18)*'Sheet1 '!$H18)</f>
        <v>0</v>
      </c>
      <c r="AC18" s="79" t="str">
        <f>IF('Pick Up 2026'!AB16="","",('Pick Up 2026'!AB16+'Sheet1 '!$G18)*'Sheet1 '!$H18)</f>
        <v/>
      </c>
      <c r="AD18" s="79" t="str">
        <f>IF('Pick Up 2026'!AC16="","",('Pick Up 2026'!AC16+'Sheet1 '!$G18)*'Sheet1 '!$H18)</f>
        <v/>
      </c>
      <c r="AE18" s="79" t="str">
        <f>IF('Pick Up 2026'!AD16="","",('Pick Up 2026'!AD16+'Sheet1 '!$G18)*'Sheet1 '!$H18)</f>
        <v/>
      </c>
      <c r="AF18" s="79">
        <f>IF('Pick Up 2026'!AE16="","",('Pick Up 2026'!AE16+'Sheet1 '!$G18)*'Sheet1 '!$H18)</f>
        <v>0</v>
      </c>
      <c r="AG18" s="79">
        <f>IF('Pick Up 2026'!AF16="","",('Pick Up 2026'!AF16+'Sheet1 '!$G18)*'Sheet1 '!$H18)</f>
        <v>0</v>
      </c>
      <c r="AH18" s="79">
        <f>IF('Pick Up 2026'!AG16="","",('Pick Up 2026'!AG16+'Sheet1 '!$G18)*'Sheet1 '!$H18)</f>
        <v>0</v>
      </c>
      <c r="AI18" s="79">
        <f>IF('Pick Up 2026'!AH16="","",('Pick Up 2026'!AH16+'Sheet1 '!$G18)*'Sheet1 '!$H18)</f>
        <v>0</v>
      </c>
      <c r="AJ18" s="79">
        <f>IF('Pick Up 2026'!AI16="","",('Pick Up 2026'!AI16+'Sheet1 '!$G18)*'Sheet1 '!$H18)</f>
        <v>0</v>
      </c>
      <c r="AK18" s="79">
        <f>IF('Pick Up 2026'!AJ16="","",('Pick Up 2026'!AJ16+'Sheet1 '!$G18)*'Sheet1 '!$H18)</f>
        <v>0</v>
      </c>
      <c r="AL18" s="79" t="str">
        <f>IF('Pick Up 2026'!AK16="","",('Pick Up 2026'!AK16+'Sheet1 '!$G18)*'Sheet1 '!$H18)</f>
        <v/>
      </c>
      <c r="AM18" s="79">
        <f>IF('Pick Up 2026'!AL16="","",('Pick Up 2026'!AL16+'Sheet1 '!$G18)*'Sheet1 '!$H18)</f>
        <v>0</v>
      </c>
      <c r="AN18" s="79">
        <f>IF('Pick Up 2026'!AM16="","",('Pick Up 2026'!AM16+'Sheet1 '!$G18)*'Sheet1 '!$H18)</f>
        <v>0</v>
      </c>
      <c r="AO18" s="79">
        <f>IF('Pick Up 2026'!AN16="","",('Pick Up 2026'!AN16+'Sheet1 '!$G18)*'Sheet1 '!$H18)</f>
        <v>0</v>
      </c>
      <c r="AP18" s="79" t="str">
        <f>IF('Pick Up 2026'!AO16="","",('Pick Up 2026'!AO16+'Sheet1 '!$G18)*'Sheet1 '!$H18)</f>
        <v/>
      </c>
      <c r="AQ18" s="79">
        <f>IF('Pick Up 2026'!AP16="","",('Pick Up 2026'!AP16+'Sheet1 '!$G18)*'Sheet1 '!$H18)</f>
        <v>0</v>
      </c>
      <c r="AR18" s="79">
        <f>IF('Pick Up 2026'!AQ16="","",('Pick Up 2026'!AQ16+'Sheet1 '!$G18)*'Sheet1 '!$H18)</f>
        <v>0</v>
      </c>
      <c r="AS18" s="79">
        <f>IF('Pick Up 2026'!AR16="","",('Pick Up 2026'!AR16+'Sheet1 '!$G18)*'Sheet1 '!$H18)</f>
        <v>0</v>
      </c>
      <c r="AT18" s="79" t="str">
        <f>IF('Pick Up 2026'!AS16="","",('Pick Up 2026'!AS16+'Sheet1 '!$G18)*'Sheet1 '!$H18)</f>
        <v/>
      </c>
      <c r="AU18" s="79" t="str">
        <f>IF('Pick Up 2026'!AT16="","",('Pick Up 2026'!AT16+'Sheet1 '!$G18)*'Sheet1 '!$H18)</f>
        <v/>
      </c>
      <c r="AV18" s="79"/>
      <c r="AW18" s="79"/>
      <c r="AX18" s="79"/>
      <c r="AY18" s="79"/>
      <c r="AZ18" s="79"/>
      <c r="BA18" s="79"/>
      <c r="BB18" s="79"/>
    </row>
    <row r="19" spans="1:54" ht="14.25" x14ac:dyDescent="0.2">
      <c r="A19" s="80">
        <v>8</v>
      </c>
      <c r="B19" s="137" t="s">
        <v>3</v>
      </c>
      <c r="C19" s="138"/>
      <c r="D19" s="139"/>
      <c r="E19" s="81" t="s">
        <v>26</v>
      </c>
      <c r="F19" s="82" t="s">
        <v>27</v>
      </c>
      <c r="G19" s="79">
        <f>IF('Pick Up 2026'!F17="","",('Pick Up 2026'!F17+'Sheet1 '!$G19)*'Sheet1 '!$H19)</f>
        <v>0</v>
      </c>
      <c r="H19" s="79">
        <f>IF('Pick Up 2026'!G17="","",('Pick Up 2026'!G17+'Sheet1 '!$G19)*'Sheet1 '!$H19)</f>
        <v>0</v>
      </c>
      <c r="I19" s="79">
        <f>IF('Pick Up 2026'!H17="","",('Pick Up 2026'!H17+'Sheet1 '!$G19)*'Sheet1 '!$H19)</f>
        <v>0</v>
      </c>
      <c r="J19" s="79" t="str">
        <f>IF('Pick Up 2026'!I17="","",('Pick Up 2026'!I17+'Sheet1 '!$G19)*'Sheet1 '!$H19)</f>
        <v/>
      </c>
      <c r="K19" s="79">
        <f>IF('Pick Up 2026'!J17="","",('Pick Up 2026'!J17+'Sheet1 '!$G19)*'Sheet1 '!$H19)</f>
        <v>0</v>
      </c>
      <c r="L19" s="79">
        <f>IF('Pick Up 2026'!K17="","",('Pick Up 2026'!K17+'Sheet1 '!$G19)*'Sheet1 '!$H19)</f>
        <v>0</v>
      </c>
      <c r="M19" s="79">
        <f>IF('Pick Up 2026'!L17="","",('Pick Up 2026'!L17+'Sheet1 '!$G19)*'Sheet1 '!$H19)</f>
        <v>0</v>
      </c>
      <c r="N19" s="79">
        <f>IF('Pick Up 2026'!M17="","",('Pick Up 2026'!M17+'Sheet1 '!$G19)*'Sheet1 '!$H19)</f>
        <v>0</v>
      </c>
      <c r="O19" s="79">
        <f>IF('Pick Up 2026'!N17="","",('Pick Up 2026'!N17+'Sheet1 '!$G19)*'Sheet1 '!$H19)</f>
        <v>0</v>
      </c>
      <c r="P19" s="79">
        <f>IF('Pick Up 2026'!O17="","",('Pick Up 2026'!O17+'Sheet1 '!$G19)*'Sheet1 '!$H19)</f>
        <v>0</v>
      </c>
      <c r="Q19" s="79">
        <f>IF('Pick Up 2026'!P17="","",('Pick Up 2026'!P17+'Sheet1 '!$G19)*'Sheet1 '!$H19)</f>
        <v>0</v>
      </c>
      <c r="R19" s="79">
        <f>IF('Pick Up 2026'!Q17="","",('Pick Up 2026'!Q17+'Sheet1 '!$G19)*'Sheet1 '!$H19)</f>
        <v>0</v>
      </c>
      <c r="S19" s="79">
        <f>IF('Pick Up 2026'!R17="","",('Pick Up 2026'!R17+'Sheet1 '!$G19)*'Sheet1 '!$H19)</f>
        <v>0</v>
      </c>
      <c r="T19" s="79">
        <f>IF('Pick Up 2026'!S17="","",('Pick Up 2026'!S17+'Sheet1 '!$G19)*'Sheet1 '!$H19)</f>
        <v>0</v>
      </c>
      <c r="U19" s="79">
        <f>IF('Pick Up 2026'!T17="","",('Pick Up 2026'!T17+'Sheet1 '!$G19)*'Sheet1 '!$H19)</f>
        <v>0</v>
      </c>
      <c r="V19" s="79">
        <f>IF('Pick Up 2026'!U17="","",('Pick Up 2026'!U17+'Sheet1 '!$G19)*'Sheet1 '!$H19)</f>
        <v>0</v>
      </c>
      <c r="W19" s="79">
        <f>IF('Pick Up 2026'!V17="","",('Pick Up 2026'!V17+'Sheet1 '!$G19)*'Sheet1 '!$H19)</f>
        <v>0</v>
      </c>
      <c r="X19" s="79">
        <f>IF('Pick Up 2026'!W17="","",('Pick Up 2026'!W17+'Sheet1 '!$G19)*'Sheet1 '!$H19)</f>
        <v>0</v>
      </c>
      <c r="Y19" s="79">
        <f>IF('Pick Up 2026'!X17="","",('Pick Up 2026'!X17+'Sheet1 '!$G19)*'Sheet1 '!$H19)</f>
        <v>0</v>
      </c>
      <c r="Z19" s="79" t="str">
        <f>IF('Pick Up 2026'!Y17="","",('Pick Up 2026'!Y17+'Sheet1 '!$G19)*'Sheet1 '!$H19)</f>
        <v/>
      </c>
      <c r="AA19" s="79" t="str">
        <f>IF('Pick Up 2026'!Z17="","",('Pick Up 2026'!Z17+'Sheet1 '!$G19)*'Sheet1 '!$H19)</f>
        <v/>
      </c>
      <c r="AB19" s="79">
        <f>IF('Pick Up 2026'!AA17="","",('Pick Up 2026'!AA17+'Sheet1 '!$G19)*'Sheet1 '!$H19)</f>
        <v>0</v>
      </c>
      <c r="AC19" s="79">
        <f>IF('Pick Up 2026'!AB17="","",('Pick Up 2026'!AB17+'Sheet1 '!$G19)*'Sheet1 '!$H19)</f>
        <v>0</v>
      </c>
      <c r="AD19" s="79">
        <f>IF('Pick Up 2026'!AC17="","",('Pick Up 2026'!AC17+'Sheet1 '!$G19)*'Sheet1 '!$H19)</f>
        <v>0</v>
      </c>
      <c r="AE19" s="79">
        <f>IF('Pick Up 2026'!AD17="","",('Pick Up 2026'!AD17+'Sheet1 '!$G19)*'Sheet1 '!$H19)</f>
        <v>0</v>
      </c>
      <c r="AF19" s="79">
        <f>IF('Pick Up 2026'!AE17="","",('Pick Up 2026'!AE17+'Sheet1 '!$G19)*'Sheet1 '!$H19)</f>
        <v>0</v>
      </c>
      <c r="AG19" s="79">
        <f>IF('Pick Up 2026'!AF17="","",('Pick Up 2026'!AF17+'Sheet1 '!$G19)*'Sheet1 '!$H19)</f>
        <v>0</v>
      </c>
      <c r="AH19" s="79">
        <f>IF('Pick Up 2026'!AG17="","",('Pick Up 2026'!AG17+'Sheet1 '!$G19)*'Sheet1 '!$H19)</f>
        <v>0</v>
      </c>
      <c r="AI19" s="79">
        <f>IF('Pick Up 2026'!AH17="","",('Pick Up 2026'!AH17+'Sheet1 '!$G19)*'Sheet1 '!$H19)</f>
        <v>0</v>
      </c>
      <c r="AJ19" s="79">
        <f>IF('Pick Up 2026'!AI17="","",('Pick Up 2026'!AI17+'Sheet1 '!$G19)*'Sheet1 '!$H19)</f>
        <v>0</v>
      </c>
      <c r="AK19" s="79">
        <f>IF('Pick Up 2026'!AJ17="","",('Pick Up 2026'!AJ17+'Sheet1 '!$G19)*'Sheet1 '!$H19)</f>
        <v>0</v>
      </c>
      <c r="AL19" s="79" t="str">
        <f>IF('Pick Up 2026'!AK17="","",('Pick Up 2026'!AK17+'Sheet1 '!$G19)*'Sheet1 '!$H19)</f>
        <v/>
      </c>
      <c r="AM19" s="79">
        <f>IF('Pick Up 2026'!AL17="","",('Pick Up 2026'!AL17+'Sheet1 '!$G19)*'Sheet1 '!$H19)</f>
        <v>0</v>
      </c>
      <c r="AN19" s="79">
        <f>IF('Pick Up 2026'!AM17="","",('Pick Up 2026'!AM17+'Sheet1 '!$G19)*'Sheet1 '!$H19)</f>
        <v>0</v>
      </c>
      <c r="AO19" s="79">
        <f>IF('Pick Up 2026'!AN17="","",('Pick Up 2026'!AN17+'Sheet1 '!$G19)*'Sheet1 '!$H19)</f>
        <v>0</v>
      </c>
      <c r="AP19" s="79">
        <f>IF('Pick Up 2026'!AO17="","",('Pick Up 2026'!AO17+'Sheet1 '!$G19)*'Sheet1 '!$H19)</f>
        <v>0</v>
      </c>
      <c r="AQ19" s="79">
        <f>IF('Pick Up 2026'!AP17="","",('Pick Up 2026'!AP17+'Sheet1 '!$G19)*'Sheet1 '!$H19)</f>
        <v>0</v>
      </c>
      <c r="AR19" s="79">
        <f>IF('Pick Up 2026'!AQ17="","",('Pick Up 2026'!AQ17+'Sheet1 '!$G19)*'Sheet1 '!$H19)</f>
        <v>0</v>
      </c>
      <c r="AS19" s="79">
        <f>IF('Pick Up 2026'!AR17="","",('Pick Up 2026'!AR17+'Sheet1 '!$G19)*'Sheet1 '!$H19)</f>
        <v>0</v>
      </c>
      <c r="AT19" s="79" t="str">
        <f>IF('Pick Up 2026'!AS17="","",('Pick Up 2026'!AS17+'Sheet1 '!$G19)*'Sheet1 '!$H19)</f>
        <v/>
      </c>
      <c r="AU19" s="79" t="str">
        <f>IF('Pick Up 2026'!AT17="","",('Pick Up 2026'!AT17+'Sheet1 '!$G19)*'Sheet1 '!$H19)</f>
        <v/>
      </c>
      <c r="AV19" s="79"/>
      <c r="AW19" s="79"/>
      <c r="AX19" s="79"/>
      <c r="AY19" s="79"/>
      <c r="AZ19" s="79"/>
      <c r="BA19" s="79"/>
      <c r="BB19" s="79"/>
    </row>
    <row r="20" spans="1:54" ht="14.25" x14ac:dyDescent="0.2">
      <c r="A20" s="80">
        <v>9</v>
      </c>
      <c r="B20" s="137" t="s">
        <v>3</v>
      </c>
      <c r="C20" s="138"/>
      <c r="D20" s="139"/>
      <c r="E20" s="81" t="s">
        <v>28</v>
      </c>
      <c r="F20" s="82" t="s">
        <v>27</v>
      </c>
      <c r="G20" s="79" t="str">
        <f>IF('Pick Up 2026'!F18="","",('Pick Up 2026'!F18+'Sheet1 '!$G20)*'Sheet1 '!$H20)</f>
        <v/>
      </c>
      <c r="H20" s="79" t="str">
        <f>IF('Pick Up 2026'!G18="","",('Pick Up 2026'!G18+'Sheet1 '!$G20)*'Sheet1 '!$H20)</f>
        <v/>
      </c>
      <c r="I20" s="79" t="str">
        <f>IF('Pick Up 2026'!H18="","",('Pick Up 2026'!H18+'Sheet1 '!$G20)*'Sheet1 '!$H20)</f>
        <v/>
      </c>
      <c r="J20" s="79" t="str">
        <f>IF('Pick Up 2026'!I18="","",('Pick Up 2026'!I18+'Sheet1 '!$G20)*'Sheet1 '!$H20)</f>
        <v/>
      </c>
      <c r="K20" s="79" t="str">
        <f>IF('Pick Up 2026'!J18="","",('Pick Up 2026'!J18+'Sheet1 '!$G20)*'Sheet1 '!$H20)</f>
        <v/>
      </c>
      <c r="L20" s="79" t="str">
        <f>IF('Pick Up 2026'!K18="","",('Pick Up 2026'!K18+'Sheet1 '!$G20)*'Sheet1 '!$H20)</f>
        <v/>
      </c>
      <c r="M20" s="79" t="str">
        <f>IF('Pick Up 2026'!L18="","",('Pick Up 2026'!L18+'Sheet1 '!$G20)*'Sheet1 '!$H20)</f>
        <v/>
      </c>
      <c r="N20" s="79" t="str">
        <f>IF('Pick Up 2026'!M18="","",('Pick Up 2026'!M18+'Sheet1 '!$G20)*'Sheet1 '!$H20)</f>
        <v/>
      </c>
      <c r="O20" s="79" t="str">
        <f>IF('Pick Up 2026'!N18="","",('Pick Up 2026'!N18+'Sheet1 '!$G20)*'Sheet1 '!$H20)</f>
        <v/>
      </c>
      <c r="P20" s="79" t="str">
        <f>IF('Pick Up 2026'!O18="","",('Pick Up 2026'!O18+'Sheet1 '!$G20)*'Sheet1 '!$H20)</f>
        <v/>
      </c>
      <c r="Q20" s="79" t="str">
        <f>IF('Pick Up 2026'!P18="","",('Pick Up 2026'!P18+'Sheet1 '!$G20)*'Sheet1 '!$H20)</f>
        <v/>
      </c>
      <c r="R20" s="79" t="str">
        <f>IF('Pick Up 2026'!Q18="","",('Pick Up 2026'!Q18+'Sheet1 '!$G20)*'Sheet1 '!$H20)</f>
        <v/>
      </c>
      <c r="S20" s="79" t="str">
        <f>IF('Pick Up 2026'!R18="","",('Pick Up 2026'!R18+'Sheet1 '!$G20)*'Sheet1 '!$H20)</f>
        <v/>
      </c>
      <c r="T20" s="79">
        <f>IF('Pick Up 2026'!S18="","",('Pick Up 2026'!S18+'Sheet1 '!$G20)*'Sheet1 '!$H20)</f>
        <v>0</v>
      </c>
      <c r="U20" s="79" t="str">
        <f>IF('Pick Up 2026'!T18="","",('Pick Up 2026'!T18+'Sheet1 '!$G20)*'Sheet1 '!$H20)</f>
        <v/>
      </c>
      <c r="V20" s="79" t="str">
        <f>IF('Pick Up 2026'!U18="","",('Pick Up 2026'!U18+'Sheet1 '!$G20)*'Sheet1 '!$H20)</f>
        <v/>
      </c>
      <c r="W20" s="79">
        <f>IF('Pick Up 2026'!V18="","",('Pick Up 2026'!V18+'Sheet1 '!$G20)*'Sheet1 '!$H20)</f>
        <v>0</v>
      </c>
      <c r="X20" s="79">
        <f>IF('Pick Up 2026'!W18="","",('Pick Up 2026'!W18+'Sheet1 '!$G20)*'Sheet1 '!$H20)</f>
        <v>0</v>
      </c>
      <c r="Y20" s="79">
        <f>IF('Pick Up 2026'!X18="","",('Pick Up 2026'!X18+'Sheet1 '!$G20)*'Sheet1 '!$H20)</f>
        <v>0</v>
      </c>
      <c r="Z20" s="79" t="str">
        <f>IF('Pick Up 2026'!Y18="","",('Pick Up 2026'!Y18+'Sheet1 '!$G20)*'Sheet1 '!$H20)</f>
        <v/>
      </c>
      <c r="AA20" s="79" t="str">
        <f>IF('Pick Up 2026'!Z18="","",('Pick Up 2026'!Z18+'Sheet1 '!$G20)*'Sheet1 '!$H20)</f>
        <v/>
      </c>
      <c r="AB20" s="79">
        <f>IF('Pick Up 2026'!AA18="","",('Pick Up 2026'!AA18+'Sheet1 '!$G20)*'Sheet1 '!$H20)</f>
        <v>0</v>
      </c>
      <c r="AC20" s="79" t="str">
        <f>IF('Pick Up 2026'!AB18="","",('Pick Up 2026'!AB18+'Sheet1 '!$G20)*'Sheet1 '!$H20)</f>
        <v/>
      </c>
      <c r="AD20" s="79" t="str">
        <f>IF('Pick Up 2026'!AC18="","",('Pick Up 2026'!AC18+'Sheet1 '!$G20)*'Sheet1 '!$H20)</f>
        <v/>
      </c>
      <c r="AE20" s="79" t="str">
        <f>IF('Pick Up 2026'!AD18="","",('Pick Up 2026'!AD18+'Sheet1 '!$G20)*'Sheet1 '!$H20)</f>
        <v/>
      </c>
      <c r="AF20" s="79">
        <f>IF('Pick Up 2026'!AE18="","",('Pick Up 2026'!AE18+'Sheet1 '!$G20)*'Sheet1 '!$H20)</f>
        <v>0</v>
      </c>
      <c r="AG20" s="79">
        <f>IF('Pick Up 2026'!AF18="","",('Pick Up 2026'!AF18+'Sheet1 '!$G20)*'Sheet1 '!$H20)</f>
        <v>0</v>
      </c>
      <c r="AH20" s="79">
        <f>IF('Pick Up 2026'!AG18="","",('Pick Up 2026'!AG18+'Sheet1 '!$G20)*'Sheet1 '!$H20)</f>
        <v>0</v>
      </c>
      <c r="AI20" s="79">
        <f>IF('Pick Up 2026'!AH18="","",('Pick Up 2026'!AH18+'Sheet1 '!$G20)*'Sheet1 '!$H20)</f>
        <v>0</v>
      </c>
      <c r="AJ20" s="79">
        <f>IF('Pick Up 2026'!AI18="","",('Pick Up 2026'!AI18+'Sheet1 '!$G20)*'Sheet1 '!$H20)</f>
        <v>0</v>
      </c>
      <c r="AK20" s="79">
        <f>IF('Pick Up 2026'!AJ18="","",('Pick Up 2026'!AJ18+'Sheet1 '!$G20)*'Sheet1 '!$H20)</f>
        <v>0</v>
      </c>
      <c r="AL20" s="79" t="str">
        <f>IF('Pick Up 2026'!AK18="","",('Pick Up 2026'!AK18+'Sheet1 '!$G20)*'Sheet1 '!$H20)</f>
        <v/>
      </c>
      <c r="AM20" s="79" t="str">
        <f>IF('Pick Up 2026'!AL18="","",('Pick Up 2026'!AL18+'Sheet1 '!$G20)*'Sheet1 '!$H20)</f>
        <v/>
      </c>
      <c r="AN20" s="79">
        <f>IF('Pick Up 2026'!AM18="","",('Pick Up 2026'!AM18+'Sheet1 '!$G20)*'Sheet1 '!$H20)</f>
        <v>0</v>
      </c>
      <c r="AO20" s="79">
        <f>IF('Pick Up 2026'!AN18="","",('Pick Up 2026'!AN18+'Sheet1 '!$G20)*'Sheet1 '!$H20)</f>
        <v>0</v>
      </c>
      <c r="AP20" s="79" t="str">
        <f>IF('Pick Up 2026'!AO18="","",('Pick Up 2026'!AO18+'Sheet1 '!$G20)*'Sheet1 '!$H20)</f>
        <v/>
      </c>
      <c r="AQ20" s="79" t="str">
        <f>IF('Pick Up 2026'!AP18="","",('Pick Up 2026'!AP18+'Sheet1 '!$G20)*'Sheet1 '!$H20)</f>
        <v/>
      </c>
      <c r="AR20" s="79" t="str">
        <f>IF('Pick Up 2026'!AQ18="","",('Pick Up 2026'!AQ18+'Sheet1 '!$G20)*'Sheet1 '!$H20)</f>
        <v/>
      </c>
      <c r="AS20" s="79" t="str">
        <f>IF('Pick Up 2026'!AR18="","",('Pick Up 2026'!AR18+'Sheet1 '!$G20)*'Sheet1 '!$H20)</f>
        <v/>
      </c>
      <c r="AT20" s="79" t="str">
        <f>IF('Pick Up 2026'!AS18="","",('Pick Up 2026'!AS18+'Sheet1 '!$G20)*'Sheet1 '!$H20)</f>
        <v/>
      </c>
      <c r="AU20" s="79" t="str">
        <f>IF('Pick Up 2026'!AT18="","",('Pick Up 2026'!AT18+'Sheet1 '!$G20)*'Sheet1 '!$H20)</f>
        <v/>
      </c>
      <c r="AV20" s="79"/>
      <c r="AW20" s="79"/>
      <c r="AX20" s="79"/>
      <c r="AY20" s="79"/>
      <c r="AZ20" s="79"/>
      <c r="BA20" s="79"/>
      <c r="BB20" s="79"/>
    </row>
    <row r="21" spans="1:54" ht="14.25" x14ac:dyDescent="0.2">
      <c r="A21" s="80">
        <v>10</v>
      </c>
      <c r="B21" s="137" t="s">
        <v>4</v>
      </c>
      <c r="C21" s="138"/>
      <c r="D21" s="139"/>
      <c r="E21" s="81" t="s">
        <v>26</v>
      </c>
      <c r="F21" s="82" t="s">
        <v>27</v>
      </c>
      <c r="G21" s="79">
        <f>IF('Pick Up 2026'!F19="","",('Pick Up 2026'!F19+'Sheet1 '!$G21)*'Sheet1 '!$H21)</f>
        <v>0</v>
      </c>
      <c r="H21" s="79">
        <f>IF('Pick Up 2026'!G19="","",('Pick Up 2026'!G19+'Sheet1 '!$G21)*'Sheet1 '!$H21)</f>
        <v>0</v>
      </c>
      <c r="I21" s="79">
        <f>IF('Pick Up 2026'!H19="","",('Pick Up 2026'!H19+'Sheet1 '!$G21)*'Sheet1 '!$H21)</f>
        <v>0</v>
      </c>
      <c r="J21" s="79" t="str">
        <f>IF('Pick Up 2026'!I19="","",('Pick Up 2026'!I19+'Sheet1 '!$G21)*'Sheet1 '!$H21)</f>
        <v/>
      </c>
      <c r="K21" s="79">
        <f>IF('Pick Up 2026'!J19="","",('Pick Up 2026'!J19+'Sheet1 '!$G21)*'Sheet1 '!$H21)</f>
        <v>0</v>
      </c>
      <c r="L21" s="79">
        <f>IF('Pick Up 2026'!K19="","",('Pick Up 2026'!K19+'Sheet1 '!$G21)*'Sheet1 '!$H21)</f>
        <v>0</v>
      </c>
      <c r="M21" s="79">
        <f>IF('Pick Up 2026'!L19="","",('Pick Up 2026'!L19+'Sheet1 '!$G21)*'Sheet1 '!$H21)</f>
        <v>0</v>
      </c>
      <c r="N21" s="79">
        <f>IF('Pick Up 2026'!M19="","",('Pick Up 2026'!M19+'Sheet1 '!$G21)*'Sheet1 '!$H21)</f>
        <v>0</v>
      </c>
      <c r="O21" s="79">
        <f>IF('Pick Up 2026'!N19="","",('Pick Up 2026'!N19+'Sheet1 '!$G21)*'Sheet1 '!$H21)</f>
        <v>0</v>
      </c>
      <c r="P21" s="79">
        <f>IF('Pick Up 2026'!O19="","",('Pick Up 2026'!O19+'Sheet1 '!$G21)*'Sheet1 '!$H21)</f>
        <v>0</v>
      </c>
      <c r="Q21" s="79">
        <f>IF('Pick Up 2026'!P19="","",('Pick Up 2026'!P19+'Sheet1 '!$G21)*'Sheet1 '!$H21)</f>
        <v>0</v>
      </c>
      <c r="R21" s="79">
        <f>IF('Pick Up 2026'!Q19="","",('Pick Up 2026'!Q19+'Sheet1 '!$G21)*'Sheet1 '!$H21)</f>
        <v>0</v>
      </c>
      <c r="S21" s="79">
        <f>IF('Pick Up 2026'!R19="","",('Pick Up 2026'!R19+'Sheet1 '!$G21)*'Sheet1 '!$H21)</f>
        <v>0</v>
      </c>
      <c r="T21" s="79" t="str">
        <f>IF('Pick Up 2026'!S19="","",('Pick Up 2026'!S19+'Sheet1 '!$G21)*'Sheet1 '!$H21)</f>
        <v/>
      </c>
      <c r="U21" s="79" t="str">
        <f>IF('Pick Up 2026'!T19="","",('Pick Up 2026'!T19+'Sheet1 '!$G21)*'Sheet1 '!$H21)</f>
        <v/>
      </c>
      <c r="V21" s="79">
        <f>IF('Pick Up 2026'!U19="","",('Pick Up 2026'!U19+'Sheet1 '!$G21)*'Sheet1 '!$H21)</f>
        <v>0</v>
      </c>
      <c r="W21" s="79">
        <f>IF('Pick Up 2026'!V19="","",('Pick Up 2026'!V19+'Sheet1 '!$G21)*'Sheet1 '!$H21)</f>
        <v>0</v>
      </c>
      <c r="X21" s="79">
        <f>IF('Pick Up 2026'!W19="","",('Pick Up 2026'!W19+'Sheet1 '!$G21)*'Sheet1 '!$H21)</f>
        <v>0</v>
      </c>
      <c r="Y21" s="79">
        <f>IF('Pick Up 2026'!X19="","",('Pick Up 2026'!X19+'Sheet1 '!$G21)*'Sheet1 '!$H21)</f>
        <v>0</v>
      </c>
      <c r="Z21" s="79">
        <f>IF('Pick Up 2026'!Y19="","",('Pick Up 2026'!Y19+'Sheet1 '!$G21)*'Sheet1 '!$H21)</f>
        <v>0</v>
      </c>
      <c r="AA21" s="79" t="str">
        <f>IF('Pick Up 2026'!Z19="","",('Pick Up 2026'!Z19+'Sheet1 '!$G21)*'Sheet1 '!$H21)</f>
        <v/>
      </c>
      <c r="AB21" s="79">
        <f>IF('Pick Up 2026'!AA19="","",('Pick Up 2026'!AA19+'Sheet1 '!$G21)*'Sheet1 '!$H21)</f>
        <v>0</v>
      </c>
      <c r="AC21" s="79">
        <f>IF('Pick Up 2026'!AB19="","",('Pick Up 2026'!AB19+'Sheet1 '!$G21)*'Sheet1 '!$H21)</f>
        <v>0</v>
      </c>
      <c r="AD21" s="79" t="str">
        <f>IF('Pick Up 2026'!AC19="","",('Pick Up 2026'!AC19+'Sheet1 '!$G21)*'Sheet1 '!$H21)</f>
        <v/>
      </c>
      <c r="AE21" s="79" t="str">
        <f>IF('Pick Up 2026'!AD19="","",('Pick Up 2026'!AD19+'Sheet1 '!$G21)*'Sheet1 '!$H21)</f>
        <v/>
      </c>
      <c r="AF21" s="79">
        <f>IF('Pick Up 2026'!AE19="","",('Pick Up 2026'!AE19+'Sheet1 '!$G21)*'Sheet1 '!$H21)</f>
        <v>0</v>
      </c>
      <c r="AG21" s="79">
        <f>IF('Pick Up 2026'!AF19="","",('Pick Up 2026'!AF19+'Sheet1 '!$G21)*'Sheet1 '!$H21)</f>
        <v>0</v>
      </c>
      <c r="AH21" s="79">
        <f>IF('Pick Up 2026'!AG19="","",('Pick Up 2026'!AG19+'Sheet1 '!$G21)*'Sheet1 '!$H21)</f>
        <v>0</v>
      </c>
      <c r="AI21" s="79">
        <f>IF('Pick Up 2026'!AH19="","",('Pick Up 2026'!AH19+'Sheet1 '!$G21)*'Sheet1 '!$H21)</f>
        <v>0</v>
      </c>
      <c r="AJ21" s="79">
        <f>IF('Pick Up 2026'!AI19="","",('Pick Up 2026'!AI19+'Sheet1 '!$G21)*'Sheet1 '!$H21)</f>
        <v>0</v>
      </c>
      <c r="AK21" s="79">
        <f>IF('Pick Up 2026'!AJ19="","",('Pick Up 2026'!AJ19+'Sheet1 '!$G21)*'Sheet1 '!$H21)</f>
        <v>0</v>
      </c>
      <c r="AL21" s="79" t="str">
        <f>IF('Pick Up 2026'!AK19="","",('Pick Up 2026'!AK19+'Sheet1 '!$G21)*'Sheet1 '!$H21)</f>
        <v/>
      </c>
      <c r="AM21" s="79">
        <f>IF('Pick Up 2026'!AL19="","",('Pick Up 2026'!AL19+'Sheet1 '!$G21)*'Sheet1 '!$H21)</f>
        <v>0</v>
      </c>
      <c r="AN21" s="79">
        <f>IF('Pick Up 2026'!AM19="","",('Pick Up 2026'!AM19+'Sheet1 '!$G21)*'Sheet1 '!$H21)</f>
        <v>0</v>
      </c>
      <c r="AO21" s="79">
        <f>IF('Pick Up 2026'!AN19="","",('Pick Up 2026'!AN19+'Sheet1 '!$G21)*'Sheet1 '!$H21)</f>
        <v>0</v>
      </c>
      <c r="AP21" s="79" t="str">
        <f>IF('Pick Up 2026'!AO19="","",('Pick Up 2026'!AO19+'Sheet1 '!$G21)*'Sheet1 '!$H21)</f>
        <v/>
      </c>
      <c r="AQ21" s="79">
        <f>IF('Pick Up 2026'!AP19="","",('Pick Up 2026'!AP19+'Sheet1 '!$G21)*'Sheet1 '!$H21)</f>
        <v>0</v>
      </c>
      <c r="AR21" s="79">
        <f>IF('Pick Up 2026'!AQ19="","",('Pick Up 2026'!AQ19+'Sheet1 '!$G21)*'Sheet1 '!$H21)</f>
        <v>0</v>
      </c>
      <c r="AS21" s="79">
        <f>IF('Pick Up 2026'!AR19="","",('Pick Up 2026'!AR19+'Sheet1 '!$G21)*'Sheet1 '!$H21)</f>
        <v>0</v>
      </c>
      <c r="AT21" s="79">
        <f>IF('Pick Up 2026'!AS19="","",('Pick Up 2026'!AS19+'Sheet1 '!$G21)*'Sheet1 '!$H21)</f>
        <v>0</v>
      </c>
      <c r="AU21" s="79">
        <f>IF('Pick Up 2026'!AT19="","",('Pick Up 2026'!AT19+'Sheet1 '!$G21)*'Sheet1 '!$H21)</f>
        <v>0</v>
      </c>
      <c r="AV21" s="79"/>
      <c r="AW21" s="79"/>
      <c r="AX21" s="79"/>
      <c r="AY21" s="79"/>
      <c r="AZ21" s="79"/>
      <c r="BA21" s="79"/>
      <c r="BB21" s="79"/>
    </row>
    <row r="22" spans="1:54" ht="14.25" x14ac:dyDescent="0.2">
      <c r="A22" s="80">
        <v>11</v>
      </c>
      <c r="B22" s="137" t="s">
        <v>4</v>
      </c>
      <c r="C22" s="138"/>
      <c r="D22" s="139"/>
      <c r="E22" s="81" t="s">
        <v>28</v>
      </c>
      <c r="F22" s="82" t="s">
        <v>27</v>
      </c>
      <c r="G22" s="79" t="str">
        <f>IF('Pick Up 2026'!F20="","",('Pick Up 2026'!F20+'Sheet1 '!$G22)*'Sheet1 '!$H22)</f>
        <v/>
      </c>
      <c r="H22" s="79" t="str">
        <f>IF('Pick Up 2026'!G20="","",('Pick Up 2026'!G20+'Sheet1 '!$G22)*'Sheet1 '!$H22)</f>
        <v/>
      </c>
      <c r="I22" s="79" t="str">
        <f>IF('Pick Up 2026'!H20="","",('Pick Up 2026'!H20+'Sheet1 '!$G22)*'Sheet1 '!$H22)</f>
        <v/>
      </c>
      <c r="J22" s="79">
        <f>IF('Pick Up 2026'!I20="","",('Pick Up 2026'!I20+'Sheet1 '!$G22)*'Sheet1 '!$H22)</f>
        <v>0</v>
      </c>
      <c r="K22" s="79" t="str">
        <f>IF('Pick Up 2026'!J20="","",('Pick Up 2026'!J20+'Sheet1 '!$G22)*'Sheet1 '!$H22)</f>
        <v/>
      </c>
      <c r="L22" s="79" t="str">
        <f>IF('Pick Up 2026'!K20="","",('Pick Up 2026'!K20+'Sheet1 '!$G22)*'Sheet1 '!$H22)</f>
        <v/>
      </c>
      <c r="M22" s="79" t="str">
        <f>IF('Pick Up 2026'!L20="","",('Pick Up 2026'!L20+'Sheet1 '!$G22)*'Sheet1 '!$H22)</f>
        <v/>
      </c>
      <c r="N22" s="79" t="str">
        <f>IF('Pick Up 2026'!M20="","",('Pick Up 2026'!M20+'Sheet1 '!$G22)*'Sheet1 '!$H22)</f>
        <v/>
      </c>
      <c r="O22" s="79" t="str">
        <f>IF('Pick Up 2026'!N20="","",('Pick Up 2026'!N20+'Sheet1 '!$G22)*'Sheet1 '!$H22)</f>
        <v/>
      </c>
      <c r="P22" s="79" t="str">
        <f>IF('Pick Up 2026'!O20="","",('Pick Up 2026'!O20+'Sheet1 '!$G22)*'Sheet1 '!$H22)</f>
        <v/>
      </c>
      <c r="Q22" s="79" t="str">
        <f>IF('Pick Up 2026'!P20="","",('Pick Up 2026'!P20+'Sheet1 '!$G22)*'Sheet1 '!$H22)</f>
        <v/>
      </c>
      <c r="R22" s="79" t="str">
        <f>IF('Pick Up 2026'!Q20="","",('Pick Up 2026'!Q20+'Sheet1 '!$G22)*'Sheet1 '!$H22)</f>
        <v/>
      </c>
      <c r="S22" s="79" t="str">
        <f>IF('Pick Up 2026'!R20="","",('Pick Up 2026'!R20+'Sheet1 '!$G22)*'Sheet1 '!$H22)</f>
        <v/>
      </c>
      <c r="T22" s="79" t="str">
        <f>IF('Pick Up 2026'!S20="","",('Pick Up 2026'!S20+'Sheet1 '!$G22)*'Sheet1 '!$H22)</f>
        <v/>
      </c>
      <c r="U22" s="79" t="str">
        <f>IF('Pick Up 2026'!T20="","",('Pick Up 2026'!T20+'Sheet1 '!$G22)*'Sheet1 '!$H22)</f>
        <v/>
      </c>
      <c r="V22" s="79" t="str">
        <f>IF('Pick Up 2026'!U20="","",('Pick Up 2026'!U20+'Sheet1 '!$G22)*'Sheet1 '!$H22)</f>
        <v/>
      </c>
      <c r="W22" s="79">
        <f>IF('Pick Up 2026'!V20="","",('Pick Up 2026'!V20+'Sheet1 '!$G22)*'Sheet1 '!$H22)</f>
        <v>0</v>
      </c>
      <c r="X22" s="79">
        <f>IF('Pick Up 2026'!W20="","",('Pick Up 2026'!W20+'Sheet1 '!$G22)*'Sheet1 '!$H22)</f>
        <v>0</v>
      </c>
      <c r="Y22" s="79">
        <f>IF('Pick Up 2026'!X20="","",('Pick Up 2026'!X20+'Sheet1 '!$G22)*'Sheet1 '!$H22)</f>
        <v>0</v>
      </c>
      <c r="Z22" s="79">
        <f>IF('Pick Up 2026'!Y20="","",('Pick Up 2026'!Y20+'Sheet1 '!$G22)*'Sheet1 '!$H22)</f>
        <v>0</v>
      </c>
      <c r="AA22" s="79" t="str">
        <f>IF('Pick Up 2026'!Z20="","",('Pick Up 2026'!Z20+'Sheet1 '!$G22)*'Sheet1 '!$H22)</f>
        <v/>
      </c>
      <c r="AB22" s="79">
        <f>IF('Pick Up 2026'!AA20="","",('Pick Up 2026'!AA20+'Sheet1 '!$G22)*'Sheet1 '!$H22)</f>
        <v>0</v>
      </c>
      <c r="AC22" s="79" t="str">
        <f>IF('Pick Up 2026'!AB20="","",('Pick Up 2026'!AB20+'Sheet1 '!$G22)*'Sheet1 '!$H22)</f>
        <v/>
      </c>
      <c r="AD22" s="79" t="str">
        <f>IF('Pick Up 2026'!AC20="","",('Pick Up 2026'!AC20+'Sheet1 '!$G22)*'Sheet1 '!$H22)</f>
        <v/>
      </c>
      <c r="AE22" s="79" t="str">
        <f>IF('Pick Up 2026'!AD20="","",('Pick Up 2026'!AD20+'Sheet1 '!$G22)*'Sheet1 '!$H22)</f>
        <v/>
      </c>
      <c r="AF22" s="79">
        <f>IF('Pick Up 2026'!AE20="","",('Pick Up 2026'!AE20+'Sheet1 '!$G22)*'Sheet1 '!$H22)</f>
        <v>0</v>
      </c>
      <c r="AG22" s="79">
        <f>IF('Pick Up 2026'!AF20="","",('Pick Up 2026'!AF20+'Sheet1 '!$G22)*'Sheet1 '!$H22)</f>
        <v>0</v>
      </c>
      <c r="AH22" s="79">
        <f>IF('Pick Up 2026'!AG20="","",('Pick Up 2026'!AG20+'Sheet1 '!$G22)*'Sheet1 '!$H22)</f>
        <v>0</v>
      </c>
      <c r="AI22" s="79">
        <f>IF('Pick Up 2026'!AH20="","",('Pick Up 2026'!AH20+'Sheet1 '!$G22)*'Sheet1 '!$H22)</f>
        <v>0</v>
      </c>
      <c r="AJ22" s="79">
        <f>IF('Pick Up 2026'!AI20="","",('Pick Up 2026'!AI20+'Sheet1 '!$G22)*'Sheet1 '!$H22)</f>
        <v>0</v>
      </c>
      <c r="AK22" s="79">
        <f>IF('Pick Up 2026'!AJ20="","",('Pick Up 2026'!AJ20+'Sheet1 '!$G22)*'Sheet1 '!$H22)</f>
        <v>0</v>
      </c>
      <c r="AL22" s="79" t="str">
        <f>IF('Pick Up 2026'!AK20="","",('Pick Up 2026'!AK20+'Sheet1 '!$G22)*'Sheet1 '!$H22)</f>
        <v/>
      </c>
      <c r="AM22" s="79" t="str">
        <f>IF('Pick Up 2026'!AL20="","",('Pick Up 2026'!AL20+'Sheet1 '!$G22)*'Sheet1 '!$H22)</f>
        <v/>
      </c>
      <c r="AN22" s="79">
        <f>IF('Pick Up 2026'!AM20="","",('Pick Up 2026'!AM20+'Sheet1 '!$G22)*'Sheet1 '!$H22)</f>
        <v>0</v>
      </c>
      <c r="AO22" s="79">
        <f>IF('Pick Up 2026'!AN20="","",('Pick Up 2026'!AN20+'Sheet1 '!$G22)*'Sheet1 '!$H22)</f>
        <v>0</v>
      </c>
      <c r="AP22" s="79" t="str">
        <f>IF('Pick Up 2026'!AO20="","",('Pick Up 2026'!AO20+'Sheet1 '!$G22)*'Sheet1 '!$H22)</f>
        <v/>
      </c>
      <c r="AQ22" s="79">
        <f>IF('Pick Up 2026'!AP20="","",('Pick Up 2026'!AP20+'Sheet1 '!$G22)*'Sheet1 '!$H22)</f>
        <v>0</v>
      </c>
      <c r="AR22" s="79">
        <f>IF('Pick Up 2026'!AQ20="","",('Pick Up 2026'!AQ20+'Sheet1 '!$G22)*'Sheet1 '!$H22)</f>
        <v>0</v>
      </c>
      <c r="AS22" s="79">
        <f>IF('Pick Up 2026'!AR20="","",('Pick Up 2026'!AR20+'Sheet1 '!$G22)*'Sheet1 '!$H22)</f>
        <v>0</v>
      </c>
      <c r="AT22" s="79" t="str">
        <f>IF('Pick Up 2026'!AS20="","",('Pick Up 2026'!AS20+'Sheet1 '!$G22)*'Sheet1 '!$H22)</f>
        <v/>
      </c>
      <c r="AU22" s="79" t="str">
        <f>IF('Pick Up 2026'!AT20="","",('Pick Up 2026'!AT20+'Sheet1 '!$G22)*'Sheet1 '!$H22)</f>
        <v/>
      </c>
      <c r="AV22" s="79"/>
      <c r="AW22" s="79"/>
      <c r="AX22" s="79"/>
      <c r="AY22" s="79"/>
      <c r="AZ22" s="79"/>
      <c r="BA22" s="79"/>
      <c r="BB22" s="79"/>
    </row>
    <row r="23" spans="1:54" ht="14.25" x14ac:dyDescent="0.2">
      <c r="A23" s="80">
        <v>12</v>
      </c>
      <c r="B23" s="137" t="s">
        <v>5</v>
      </c>
      <c r="C23" s="138"/>
      <c r="D23" s="139"/>
      <c r="E23" s="81" t="s">
        <v>28</v>
      </c>
      <c r="F23" s="82" t="s">
        <v>27</v>
      </c>
      <c r="G23" s="79">
        <f>IF('Pick Up 2026'!F21="","",('Pick Up 2026'!F21+'Sheet1 '!$G23)*'Sheet1 '!$H23)</f>
        <v>0</v>
      </c>
      <c r="H23" s="79">
        <f>IF('Pick Up 2026'!G21="","",('Pick Up 2026'!G21+'Sheet1 '!$G23)*'Sheet1 '!$H23)</f>
        <v>0</v>
      </c>
      <c r="I23" s="79">
        <f>IF('Pick Up 2026'!H21="","",('Pick Up 2026'!H21+'Sheet1 '!$G23)*'Sheet1 '!$H23)</f>
        <v>0</v>
      </c>
      <c r="J23" s="79" t="str">
        <f>IF('Pick Up 2026'!I21="","",('Pick Up 2026'!I21+'Sheet1 '!$G23)*'Sheet1 '!$H23)</f>
        <v/>
      </c>
      <c r="K23" s="79" t="str">
        <f>IF('Pick Up 2026'!J21="","",('Pick Up 2026'!J21+'Sheet1 '!$G23)*'Sheet1 '!$H23)</f>
        <v/>
      </c>
      <c r="L23" s="79">
        <f>IF('Pick Up 2026'!K21="","",('Pick Up 2026'!K21+'Sheet1 '!$G23)*'Sheet1 '!$H23)</f>
        <v>0</v>
      </c>
      <c r="M23" s="79" t="str">
        <f>IF('Pick Up 2026'!L21="","",('Pick Up 2026'!L21+'Sheet1 '!$G23)*'Sheet1 '!$H23)</f>
        <v/>
      </c>
      <c r="N23" s="79">
        <f>IF('Pick Up 2026'!M21="","",('Pick Up 2026'!M21+'Sheet1 '!$G23)*'Sheet1 '!$H23)</f>
        <v>0</v>
      </c>
      <c r="O23" s="79" t="str">
        <f>IF('Pick Up 2026'!N21="","",('Pick Up 2026'!N21+'Sheet1 '!$G23)*'Sheet1 '!$H23)</f>
        <v/>
      </c>
      <c r="P23" s="79">
        <f>IF('Pick Up 2026'!O21="","",('Pick Up 2026'!O21+'Sheet1 '!$G23)*'Sheet1 '!$H23)</f>
        <v>0</v>
      </c>
      <c r="Q23" s="79" t="str">
        <f>IF('Pick Up 2026'!P21="","",('Pick Up 2026'!P21+'Sheet1 '!$G23)*'Sheet1 '!$H23)</f>
        <v/>
      </c>
      <c r="R23" s="79">
        <f>IF('Pick Up 2026'!Q21="","",('Pick Up 2026'!Q21+'Sheet1 '!$G23)*'Sheet1 '!$H23)</f>
        <v>0</v>
      </c>
      <c r="S23" s="79">
        <f>IF('Pick Up 2026'!R21="","",('Pick Up 2026'!R21+'Sheet1 '!$G23)*'Sheet1 '!$H23)</f>
        <v>0</v>
      </c>
      <c r="T23" s="79">
        <f>IF('Pick Up 2026'!S21="","",('Pick Up 2026'!S21+'Sheet1 '!$G23)*'Sheet1 '!$H23)</f>
        <v>0</v>
      </c>
      <c r="U23" s="79" t="str">
        <f>IF('Pick Up 2026'!T21="","",('Pick Up 2026'!T21+'Sheet1 '!$G23)*'Sheet1 '!$H23)</f>
        <v/>
      </c>
      <c r="V23" s="79" t="str">
        <f>IF('Pick Up 2026'!U21="","",('Pick Up 2026'!U21+'Sheet1 '!$G23)*'Sheet1 '!$H23)</f>
        <v/>
      </c>
      <c r="W23" s="79">
        <f>IF('Pick Up 2026'!V21="","",('Pick Up 2026'!V21+'Sheet1 '!$G23)*'Sheet1 '!$H23)</f>
        <v>0</v>
      </c>
      <c r="X23" s="79">
        <f>IF('Pick Up 2026'!W21="","",('Pick Up 2026'!W21+'Sheet1 '!$G23)*'Sheet1 '!$H23)</f>
        <v>0</v>
      </c>
      <c r="Y23" s="79">
        <f>IF('Pick Up 2026'!X21="","",('Pick Up 2026'!X21+'Sheet1 '!$G23)*'Sheet1 '!$H23)</f>
        <v>0</v>
      </c>
      <c r="Z23" s="79" t="str">
        <f>IF('Pick Up 2026'!Y21="","",('Pick Up 2026'!Y21+'Sheet1 '!$G23)*'Sheet1 '!$H23)</f>
        <v/>
      </c>
      <c r="AA23" s="79" t="str">
        <f>IF('Pick Up 2026'!Z21="","",('Pick Up 2026'!Z21+'Sheet1 '!$G23)*'Sheet1 '!$H23)</f>
        <v/>
      </c>
      <c r="AB23" s="79">
        <f>IF('Pick Up 2026'!AA21="","",('Pick Up 2026'!AA21+'Sheet1 '!$G23)*'Sheet1 '!$H23)</f>
        <v>0</v>
      </c>
      <c r="AC23" s="79">
        <f>IF('Pick Up 2026'!AB21="","",('Pick Up 2026'!AB21+'Sheet1 '!$G23)*'Sheet1 '!$H23)</f>
        <v>0</v>
      </c>
      <c r="AD23" s="79">
        <f>IF('Pick Up 2026'!AC21="","",('Pick Up 2026'!AC21+'Sheet1 '!$G23)*'Sheet1 '!$H23)</f>
        <v>0</v>
      </c>
      <c r="AE23" s="79">
        <f>IF('Pick Up 2026'!AD21="","",('Pick Up 2026'!AD21+'Sheet1 '!$G23)*'Sheet1 '!$H23)</f>
        <v>0</v>
      </c>
      <c r="AF23" s="79">
        <f>IF('Pick Up 2026'!AE21="","",('Pick Up 2026'!AE21+'Sheet1 '!$G23)*'Sheet1 '!$H23)</f>
        <v>0</v>
      </c>
      <c r="AG23" s="79">
        <f>IF('Pick Up 2026'!AF21="","",('Pick Up 2026'!AF21+'Sheet1 '!$G23)*'Sheet1 '!$H23)</f>
        <v>0</v>
      </c>
      <c r="AH23" s="79">
        <f>IF('Pick Up 2026'!AG21="","",('Pick Up 2026'!AG21+'Sheet1 '!$G23)*'Sheet1 '!$H23)</f>
        <v>0</v>
      </c>
      <c r="AI23" s="79">
        <f>IF('Pick Up 2026'!AH21="","",('Pick Up 2026'!AH21+'Sheet1 '!$G23)*'Sheet1 '!$H23)</f>
        <v>0</v>
      </c>
      <c r="AJ23" s="79">
        <f>IF('Pick Up 2026'!AI21="","",('Pick Up 2026'!AI21+'Sheet1 '!$G23)*'Sheet1 '!$H23)</f>
        <v>0</v>
      </c>
      <c r="AK23" s="79">
        <f>IF('Pick Up 2026'!AJ21="","",('Pick Up 2026'!AJ21+'Sheet1 '!$G23)*'Sheet1 '!$H23)</f>
        <v>0</v>
      </c>
      <c r="AL23" s="79">
        <f>IF('Pick Up 2026'!AK21="","",('Pick Up 2026'!AK21+'Sheet1 '!$G23)*'Sheet1 '!$H23)</f>
        <v>0</v>
      </c>
      <c r="AM23" s="79">
        <f>IF('Pick Up 2026'!AL21="","",('Pick Up 2026'!AL21+'Sheet1 '!$G23)*'Sheet1 '!$H23)</f>
        <v>0</v>
      </c>
      <c r="AN23" s="79">
        <f>IF('Pick Up 2026'!AM21="","",('Pick Up 2026'!AM21+'Sheet1 '!$G23)*'Sheet1 '!$H23)</f>
        <v>0</v>
      </c>
      <c r="AO23" s="79">
        <f>IF('Pick Up 2026'!AN21="","",('Pick Up 2026'!AN21+'Sheet1 '!$G23)*'Sheet1 '!$H23)</f>
        <v>0</v>
      </c>
      <c r="AP23" s="79" t="str">
        <f>IF('Pick Up 2026'!AO21="","",('Pick Up 2026'!AO21+'Sheet1 '!$G23)*'Sheet1 '!$H23)</f>
        <v/>
      </c>
      <c r="AQ23" s="79">
        <f>IF('Pick Up 2026'!AP21="","",('Pick Up 2026'!AP21+'Sheet1 '!$G23)*'Sheet1 '!$H23)</f>
        <v>0</v>
      </c>
      <c r="AR23" s="79">
        <f>IF('Pick Up 2026'!AQ21="","",('Pick Up 2026'!AQ21+'Sheet1 '!$G23)*'Sheet1 '!$H23)</f>
        <v>0</v>
      </c>
      <c r="AS23" s="79">
        <f>IF('Pick Up 2026'!AR21="","",('Pick Up 2026'!AR21+'Sheet1 '!$G23)*'Sheet1 '!$H23)</f>
        <v>0</v>
      </c>
      <c r="AT23" s="79" t="str">
        <f>IF('Pick Up 2026'!AS21="","",('Pick Up 2026'!AS21+'Sheet1 '!$G23)*'Sheet1 '!$H23)</f>
        <v/>
      </c>
      <c r="AU23" s="79" t="str">
        <f>IF('Pick Up 2026'!AT21="","",('Pick Up 2026'!AT21+'Sheet1 '!$G23)*'Sheet1 '!$H23)</f>
        <v/>
      </c>
      <c r="AV23" s="79"/>
      <c r="AW23" s="79"/>
      <c r="AX23" s="79"/>
      <c r="AY23" s="79"/>
      <c r="AZ23" s="79"/>
      <c r="BA23" s="79"/>
      <c r="BB23" s="79"/>
    </row>
    <row r="24" spans="1:54" ht="14.25" x14ac:dyDescent="0.2">
      <c r="A24" s="80">
        <v>13</v>
      </c>
      <c r="B24" s="137" t="s">
        <v>6</v>
      </c>
      <c r="C24" s="138"/>
      <c r="D24" s="139"/>
      <c r="E24" s="81" t="s">
        <v>28</v>
      </c>
      <c r="F24" s="82" t="s">
        <v>27</v>
      </c>
      <c r="G24" s="79" t="str">
        <f>IF('Pick Up 2026'!F22="","",('Pick Up 2026'!F22+'Sheet1 '!$G24)*'Sheet1 '!$H24)</f>
        <v/>
      </c>
      <c r="H24" s="79" t="str">
        <f>IF('Pick Up 2026'!G22="","",('Pick Up 2026'!G22+'Sheet1 '!$G24)*'Sheet1 '!$H24)</f>
        <v/>
      </c>
      <c r="I24" s="79">
        <f>IF('Pick Up 2026'!H22="","",('Pick Up 2026'!H22+'Sheet1 '!$G24)*'Sheet1 '!$H24)</f>
        <v>0</v>
      </c>
      <c r="J24" s="79" t="str">
        <f>IF('Pick Up 2026'!I22="","",('Pick Up 2026'!I22+'Sheet1 '!$G24)*'Sheet1 '!$H24)</f>
        <v/>
      </c>
      <c r="K24" s="79">
        <f>IF('Pick Up 2026'!J22="","",('Pick Up 2026'!J22+'Sheet1 '!$G24)*'Sheet1 '!$H24)</f>
        <v>0</v>
      </c>
      <c r="L24" s="79">
        <f>IF('Pick Up 2026'!K22="","",('Pick Up 2026'!K22+'Sheet1 '!$G24)*'Sheet1 '!$H24)</f>
        <v>0</v>
      </c>
      <c r="M24" s="79">
        <f>IF('Pick Up 2026'!L22="","",('Pick Up 2026'!L22+'Sheet1 '!$G24)*'Sheet1 '!$H24)</f>
        <v>0</v>
      </c>
      <c r="N24" s="79">
        <f>IF('Pick Up 2026'!M22="","",('Pick Up 2026'!M22+'Sheet1 '!$G24)*'Sheet1 '!$H24)</f>
        <v>0</v>
      </c>
      <c r="O24" s="79">
        <f>IF('Pick Up 2026'!N22="","",('Pick Up 2026'!N22+'Sheet1 '!$G24)*'Sheet1 '!$H24)</f>
        <v>0</v>
      </c>
      <c r="P24" s="79">
        <f>IF('Pick Up 2026'!O22="","",('Pick Up 2026'!O22+'Sheet1 '!$G24)*'Sheet1 '!$H24)</f>
        <v>0</v>
      </c>
      <c r="Q24" s="79">
        <f>IF('Pick Up 2026'!P22="","",('Pick Up 2026'!P22+'Sheet1 '!$G24)*'Sheet1 '!$H24)</f>
        <v>0</v>
      </c>
      <c r="R24" s="79" t="str">
        <f>IF('Pick Up 2026'!Q22="","",('Pick Up 2026'!Q22+'Sheet1 '!$G24)*'Sheet1 '!$H24)</f>
        <v/>
      </c>
      <c r="S24" s="79" t="str">
        <f>IF('Pick Up 2026'!R22="","",('Pick Up 2026'!R22+'Sheet1 '!$G24)*'Sheet1 '!$H24)</f>
        <v/>
      </c>
      <c r="T24" s="79">
        <f>IF('Pick Up 2026'!S22="","",('Pick Up 2026'!S22+'Sheet1 '!$G24)*'Sheet1 '!$H24)</f>
        <v>0</v>
      </c>
      <c r="U24" s="79" t="str">
        <f>IF('Pick Up 2026'!T22="","",('Pick Up 2026'!T22+'Sheet1 '!$G24)*'Sheet1 '!$H24)</f>
        <v/>
      </c>
      <c r="V24" s="79" t="str">
        <f>IF('Pick Up 2026'!U22="","",('Pick Up 2026'!U22+'Sheet1 '!$G24)*'Sheet1 '!$H24)</f>
        <v/>
      </c>
      <c r="W24" s="79">
        <f>IF('Pick Up 2026'!V22="","",('Pick Up 2026'!V22+'Sheet1 '!$G24)*'Sheet1 '!$H24)</f>
        <v>0</v>
      </c>
      <c r="X24" s="79">
        <f>IF('Pick Up 2026'!W22="","",('Pick Up 2026'!W22+'Sheet1 '!$G24)*'Sheet1 '!$H24)</f>
        <v>0</v>
      </c>
      <c r="Y24" s="79">
        <f>IF('Pick Up 2026'!X22="","",('Pick Up 2026'!X22+'Sheet1 '!$G24)*'Sheet1 '!$H24)</f>
        <v>0</v>
      </c>
      <c r="Z24" s="79">
        <f>IF('Pick Up 2026'!Y22="","",('Pick Up 2026'!Y22+'Sheet1 '!$G24)*'Sheet1 '!$H24)</f>
        <v>0</v>
      </c>
      <c r="AA24" s="79" t="str">
        <f>IF('Pick Up 2026'!Z22="","",('Pick Up 2026'!Z22+'Sheet1 '!$G24)*'Sheet1 '!$H24)</f>
        <v/>
      </c>
      <c r="AB24" s="79">
        <f>IF('Pick Up 2026'!AA22="","",('Pick Up 2026'!AA22+'Sheet1 '!$G24)*'Sheet1 '!$H24)</f>
        <v>0</v>
      </c>
      <c r="AC24" s="79">
        <f>IF('Pick Up 2026'!AB22="","",('Pick Up 2026'!AB22+'Sheet1 '!$G24)*'Sheet1 '!$H24)</f>
        <v>0</v>
      </c>
      <c r="AD24" s="79" t="str">
        <f>IF('Pick Up 2026'!AC22="","",('Pick Up 2026'!AC22+'Sheet1 '!$G24)*'Sheet1 '!$H24)</f>
        <v/>
      </c>
      <c r="AE24" s="79" t="str">
        <f>IF('Pick Up 2026'!AD22="","",('Pick Up 2026'!AD22+'Sheet1 '!$G24)*'Sheet1 '!$H24)</f>
        <v/>
      </c>
      <c r="AF24" s="79">
        <f>IF('Pick Up 2026'!AE22="","",('Pick Up 2026'!AE22+'Sheet1 '!$G24)*'Sheet1 '!$H24)</f>
        <v>0</v>
      </c>
      <c r="AG24" s="79">
        <f>IF('Pick Up 2026'!AF22="","",('Pick Up 2026'!AF22+'Sheet1 '!$G24)*'Sheet1 '!$H24)</f>
        <v>0</v>
      </c>
      <c r="AH24" s="79">
        <f>IF('Pick Up 2026'!AG22="","",('Pick Up 2026'!AG22+'Sheet1 '!$G24)*'Sheet1 '!$H24)</f>
        <v>0</v>
      </c>
      <c r="AI24" s="79">
        <f>IF('Pick Up 2026'!AH22="","",('Pick Up 2026'!AH22+'Sheet1 '!$G24)*'Sheet1 '!$H24)</f>
        <v>0</v>
      </c>
      <c r="AJ24" s="79">
        <f>IF('Pick Up 2026'!AI22="","",('Pick Up 2026'!AI22+'Sheet1 '!$G24)*'Sheet1 '!$H24)</f>
        <v>0</v>
      </c>
      <c r="AK24" s="79">
        <f>IF('Pick Up 2026'!AJ22="","",('Pick Up 2026'!AJ22+'Sheet1 '!$G24)*'Sheet1 '!$H24)</f>
        <v>0</v>
      </c>
      <c r="AL24" s="79" t="str">
        <f>IF('Pick Up 2026'!AK22="","",('Pick Up 2026'!AK22+'Sheet1 '!$G24)*'Sheet1 '!$H24)</f>
        <v/>
      </c>
      <c r="AM24" s="79" t="str">
        <f>IF('Pick Up 2026'!AL22="","",('Pick Up 2026'!AL22+'Sheet1 '!$G24)*'Sheet1 '!$H24)</f>
        <v/>
      </c>
      <c r="AN24" s="79">
        <f>IF('Pick Up 2026'!AM22="","",('Pick Up 2026'!AM22+'Sheet1 '!$G24)*'Sheet1 '!$H24)</f>
        <v>0</v>
      </c>
      <c r="AO24" s="79" t="str">
        <f>IF('Pick Up 2026'!AN22="","",('Pick Up 2026'!AN22+'Sheet1 '!$G24)*'Sheet1 '!$H24)</f>
        <v/>
      </c>
      <c r="AP24" s="79" t="str">
        <f>IF('Pick Up 2026'!AO22="","",('Pick Up 2026'!AO22+'Sheet1 '!$G24)*'Sheet1 '!$H24)</f>
        <v/>
      </c>
      <c r="AQ24" s="79">
        <f>IF('Pick Up 2026'!AP22="","",('Pick Up 2026'!AP22+'Sheet1 '!$G24)*'Sheet1 '!$H24)</f>
        <v>0</v>
      </c>
      <c r="AR24" s="79">
        <f>IF('Pick Up 2026'!AQ22="","",('Pick Up 2026'!AQ22+'Sheet1 '!$G24)*'Sheet1 '!$H24)</f>
        <v>0</v>
      </c>
      <c r="AS24" s="79">
        <f>IF('Pick Up 2026'!AR22="","",('Pick Up 2026'!AR22+'Sheet1 '!$G24)*'Sheet1 '!$H24)</f>
        <v>0</v>
      </c>
      <c r="AT24" s="79" t="str">
        <f>IF('Pick Up 2026'!AS22="","",('Pick Up 2026'!AS22+'Sheet1 '!$G24)*'Sheet1 '!$H24)</f>
        <v/>
      </c>
      <c r="AU24" s="79" t="str">
        <f>IF('Pick Up 2026'!AT22="","",('Pick Up 2026'!AT22+'Sheet1 '!$G24)*'Sheet1 '!$H24)</f>
        <v/>
      </c>
      <c r="AV24" s="79"/>
      <c r="AW24" s="79"/>
      <c r="AX24" s="79"/>
      <c r="AY24" s="79"/>
      <c r="AZ24" s="79"/>
      <c r="BA24" s="79"/>
      <c r="BB24" s="79"/>
    </row>
    <row r="25" spans="1:54" ht="14.25" x14ac:dyDescent="0.2">
      <c r="A25" s="80">
        <v>14</v>
      </c>
      <c r="B25" s="137" t="s">
        <v>7</v>
      </c>
      <c r="C25" s="138"/>
      <c r="D25" s="139"/>
      <c r="E25" s="81" t="s">
        <v>26</v>
      </c>
      <c r="F25" s="82" t="s">
        <v>27</v>
      </c>
      <c r="G25" s="79">
        <f>IF('Pick Up 2026'!F23="","",('Pick Up 2026'!F23+'Sheet1 '!$G25)*'Sheet1 '!$H25)</f>
        <v>0</v>
      </c>
      <c r="H25" s="79">
        <f>IF('Pick Up 2026'!G23="","",('Pick Up 2026'!G23+'Sheet1 '!$G25)*'Sheet1 '!$H25)</f>
        <v>0</v>
      </c>
      <c r="I25" s="79">
        <f>IF('Pick Up 2026'!H23="","",('Pick Up 2026'!H23+'Sheet1 '!$G25)*'Sheet1 '!$H25)</f>
        <v>0</v>
      </c>
      <c r="J25" s="79" t="str">
        <f>IF('Pick Up 2026'!I23="","",('Pick Up 2026'!I23+'Sheet1 '!$G25)*'Sheet1 '!$H25)</f>
        <v/>
      </c>
      <c r="K25" s="79">
        <f>IF('Pick Up 2026'!J23="","",('Pick Up 2026'!J23+'Sheet1 '!$G25)*'Sheet1 '!$H25)</f>
        <v>0</v>
      </c>
      <c r="L25" s="79">
        <f>IF('Pick Up 2026'!K23="","",('Pick Up 2026'!K23+'Sheet1 '!$G25)*'Sheet1 '!$H25)</f>
        <v>0</v>
      </c>
      <c r="M25" s="79">
        <f>IF('Pick Up 2026'!L23="","",('Pick Up 2026'!L23+'Sheet1 '!$G25)*'Sheet1 '!$H25)</f>
        <v>0</v>
      </c>
      <c r="N25" s="79">
        <f>IF('Pick Up 2026'!M23="","",('Pick Up 2026'!M23+'Sheet1 '!$G25)*'Sheet1 '!$H25)</f>
        <v>0</v>
      </c>
      <c r="O25" s="79">
        <f>IF('Pick Up 2026'!N23="","",('Pick Up 2026'!N23+'Sheet1 '!$G25)*'Sheet1 '!$H25)</f>
        <v>0</v>
      </c>
      <c r="P25" s="79">
        <f>IF('Pick Up 2026'!O23="","",('Pick Up 2026'!O23+'Sheet1 '!$G25)*'Sheet1 '!$H25)</f>
        <v>0</v>
      </c>
      <c r="Q25" s="79">
        <f>IF('Pick Up 2026'!P23="","",('Pick Up 2026'!P23+'Sheet1 '!$G25)*'Sheet1 '!$H25)</f>
        <v>0</v>
      </c>
      <c r="R25" s="79">
        <f>IF('Pick Up 2026'!Q23="","",('Pick Up 2026'!Q23+'Sheet1 '!$G25)*'Sheet1 '!$H25)</f>
        <v>0</v>
      </c>
      <c r="S25" s="79">
        <f>IF('Pick Up 2026'!R23="","",('Pick Up 2026'!R23+'Sheet1 '!$G25)*'Sheet1 '!$H25)</f>
        <v>0</v>
      </c>
      <c r="T25" s="79">
        <f>IF('Pick Up 2026'!S23="","",('Pick Up 2026'!S23+'Sheet1 '!$G25)*'Sheet1 '!$H25)</f>
        <v>0</v>
      </c>
      <c r="U25" s="79" t="str">
        <f>IF('Pick Up 2026'!T23="","",('Pick Up 2026'!T23+'Sheet1 '!$G25)*'Sheet1 '!$H25)</f>
        <v/>
      </c>
      <c r="V25" s="79" t="str">
        <f>IF('Pick Up 2026'!U23="","",('Pick Up 2026'!U23+'Sheet1 '!$G25)*'Sheet1 '!$H25)</f>
        <v/>
      </c>
      <c r="W25" s="79">
        <f>IF('Pick Up 2026'!V23="","",('Pick Up 2026'!V23+'Sheet1 '!$G25)*'Sheet1 '!$H25)</f>
        <v>0</v>
      </c>
      <c r="X25" s="79">
        <f>IF('Pick Up 2026'!W23="","",('Pick Up 2026'!W23+'Sheet1 '!$G25)*'Sheet1 '!$H25)</f>
        <v>0</v>
      </c>
      <c r="Y25" s="79">
        <f>IF('Pick Up 2026'!X23="","",('Pick Up 2026'!X23+'Sheet1 '!$G25)*'Sheet1 '!$H25)</f>
        <v>0</v>
      </c>
      <c r="Z25" s="79">
        <f>IF('Pick Up 2026'!Y23="","",('Pick Up 2026'!Y23+'Sheet1 '!$G25)*'Sheet1 '!$H25)</f>
        <v>0</v>
      </c>
      <c r="AA25" s="79" t="str">
        <f>IF('Pick Up 2026'!Z23="","",('Pick Up 2026'!Z23+'Sheet1 '!$G25)*'Sheet1 '!$H25)</f>
        <v/>
      </c>
      <c r="AB25" s="79">
        <f>IF('Pick Up 2026'!AA23="","",('Pick Up 2026'!AA23+'Sheet1 '!$G25)*'Sheet1 '!$H25)</f>
        <v>0</v>
      </c>
      <c r="AC25" s="79">
        <f>IF('Pick Up 2026'!AB23="","",('Pick Up 2026'!AB23+'Sheet1 '!$G25)*'Sheet1 '!$H25)</f>
        <v>0</v>
      </c>
      <c r="AD25" s="79">
        <f>IF('Pick Up 2026'!AC23="","",('Pick Up 2026'!AC23+'Sheet1 '!$G25)*'Sheet1 '!$H25)</f>
        <v>0</v>
      </c>
      <c r="AE25" s="79">
        <f>IF('Pick Up 2026'!AD23="","",('Pick Up 2026'!AD23+'Sheet1 '!$G25)*'Sheet1 '!$H25)</f>
        <v>0</v>
      </c>
      <c r="AF25" s="79">
        <f>IF('Pick Up 2026'!AE23="","",('Pick Up 2026'!AE23+'Sheet1 '!$G25)*'Sheet1 '!$H25)</f>
        <v>0</v>
      </c>
      <c r="AG25" s="79">
        <f>IF('Pick Up 2026'!AF23="","",('Pick Up 2026'!AF23+'Sheet1 '!$G25)*'Sheet1 '!$H25)</f>
        <v>0</v>
      </c>
      <c r="AH25" s="79">
        <f>IF('Pick Up 2026'!AG23="","",('Pick Up 2026'!AG23+'Sheet1 '!$G25)*'Sheet1 '!$H25)</f>
        <v>0</v>
      </c>
      <c r="AI25" s="79">
        <f>IF('Pick Up 2026'!AH23="","",('Pick Up 2026'!AH23+'Sheet1 '!$G25)*'Sheet1 '!$H25)</f>
        <v>0</v>
      </c>
      <c r="AJ25" s="79">
        <f>IF('Pick Up 2026'!AI23="","",('Pick Up 2026'!AI23+'Sheet1 '!$G25)*'Sheet1 '!$H25)</f>
        <v>0</v>
      </c>
      <c r="AK25" s="79">
        <f>IF('Pick Up 2026'!AJ23="","",('Pick Up 2026'!AJ23+'Sheet1 '!$G25)*'Sheet1 '!$H25)</f>
        <v>0</v>
      </c>
      <c r="AL25" s="79" t="str">
        <f>IF('Pick Up 2026'!AK23="","",('Pick Up 2026'!AK23+'Sheet1 '!$G25)*'Sheet1 '!$H25)</f>
        <v/>
      </c>
      <c r="AM25" s="79">
        <f>IF('Pick Up 2026'!AL23="","",('Pick Up 2026'!AL23+'Sheet1 '!$G25)*'Sheet1 '!$H25)</f>
        <v>0</v>
      </c>
      <c r="AN25" s="79">
        <f>IF('Pick Up 2026'!AM23="","",('Pick Up 2026'!AM23+'Sheet1 '!$G25)*'Sheet1 '!$H25)</f>
        <v>0</v>
      </c>
      <c r="AO25" s="79">
        <f>IF('Pick Up 2026'!AN23="","",('Pick Up 2026'!AN23+'Sheet1 '!$G25)*'Sheet1 '!$H25)</f>
        <v>0</v>
      </c>
      <c r="AP25" s="79">
        <f>IF('Pick Up 2026'!AO23="","",('Pick Up 2026'!AO23+'Sheet1 '!$G25)*'Sheet1 '!$H25)</f>
        <v>0</v>
      </c>
      <c r="AQ25" s="79">
        <f>IF('Pick Up 2026'!AP23="","",('Pick Up 2026'!AP23+'Sheet1 '!$G25)*'Sheet1 '!$H25)</f>
        <v>0</v>
      </c>
      <c r="AR25" s="79">
        <f>IF('Pick Up 2026'!AQ23="","",('Pick Up 2026'!AQ23+'Sheet1 '!$G25)*'Sheet1 '!$H25)</f>
        <v>0</v>
      </c>
      <c r="AS25" s="79">
        <f>IF('Pick Up 2026'!AR23="","",('Pick Up 2026'!AR23+'Sheet1 '!$G25)*'Sheet1 '!$H25)</f>
        <v>0</v>
      </c>
      <c r="AT25" s="79">
        <f>IF('Pick Up 2026'!AS23="","",('Pick Up 2026'!AS23+'Sheet1 '!$G25)*'Sheet1 '!$H25)</f>
        <v>0</v>
      </c>
      <c r="AU25" s="79">
        <f>IF('Pick Up 2026'!AT23="","",('Pick Up 2026'!AT23+'Sheet1 '!$G25)*'Sheet1 '!$H25)</f>
        <v>0</v>
      </c>
      <c r="AV25" s="79"/>
      <c r="AW25" s="79"/>
      <c r="AX25" s="79"/>
      <c r="AY25" s="79"/>
      <c r="AZ25" s="79"/>
      <c r="BA25" s="79"/>
      <c r="BB25" s="79"/>
    </row>
    <row r="26" spans="1:54" ht="14.25" x14ac:dyDescent="0.2">
      <c r="A26" s="80">
        <v>15</v>
      </c>
      <c r="B26" s="137" t="s">
        <v>7</v>
      </c>
      <c r="C26" s="138"/>
      <c r="D26" s="139"/>
      <c r="E26" s="81" t="s">
        <v>28</v>
      </c>
      <c r="F26" s="82" t="s">
        <v>27</v>
      </c>
      <c r="G26" s="79" t="str">
        <f>IF('Pick Up 2026'!F24="","",('Pick Up 2026'!F24+'Sheet1 '!$G26)*'Sheet1 '!$H26)</f>
        <v/>
      </c>
      <c r="H26" s="79" t="str">
        <f>IF('Pick Up 2026'!G24="","",('Pick Up 2026'!G24+'Sheet1 '!$G26)*'Sheet1 '!$H26)</f>
        <v/>
      </c>
      <c r="I26" s="79" t="str">
        <f>IF('Pick Up 2026'!H24="","",('Pick Up 2026'!H24+'Sheet1 '!$G26)*'Sheet1 '!$H26)</f>
        <v/>
      </c>
      <c r="J26" s="79">
        <f>IF('Pick Up 2026'!I24="","",('Pick Up 2026'!I24+'Sheet1 '!$G26)*'Sheet1 '!$H26)</f>
        <v>0</v>
      </c>
      <c r="K26" s="79" t="str">
        <f>IF('Pick Up 2026'!J24="","",('Pick Up 2026'!J24+'Sheet1 '!$G26)*'Sheet1 '!$H26)</f>
        <v/>
      </c>
      <c r="L26" s="79" t="str">
        <f>IF('Pick Up 2026'!K24="","",('Pick Up 2026'!K24+'Sheet1 '!$G26)*'Sheet1 '!$H26)</f>
        <v/>
      </c>
      <c r="M26" s="79" t="str">
        <f>IF('Pick Up 2026'!L24="","",('Pick Up 2026'!L24+'Sheet1 '!$G26)*'Sheet1 '!$H26)</f>
        <v/>
      </c>
      <c r="N26" s="79" t="str">
        <f>IF('Pick Up 2026'!M24="","",('Pick Up 2026'!M24+'Sheet1 '!$G26)*'Sheet1 '!$H26)</f>
        <v/>
      </c>
      <c r="O26" s="79" t="str">
        <f>IF('Pick Up 2026'!N24="","",('Pick Up 2026'!N24+'Sheet1 '!$G26)*'Sheet1 '!$H26)</f>
        <v/>
      </c>
      <c r="P26" s="79" t="str">
        <f>IF('Pick Up 2026'!O24="","",('Pick Up 2026'!O24+'Sheet1 '!$G26)*'Sheet1 '!$H26)</f>
        <v/>
      </c>
      <c r="Q26" s="79" t="str">
        <f>IF('Pick Up 2026'!P24="","",('Pick Up 2026'!P24+'Sheet1 '!$G26)*'Sheet1 '!$H26)</f>
        <v/>
      </c>
      <c r="R26" s="79" t="str">
        <f>IF('Pick Up 2026'!Q24="","",('Pick Up 2026'!Q24+'Sheet1 '!$G26)*'Sheet1 '!$H26)</f>
        <v/>
      </c>
      <c r="S26" s="79" t="str">
        <f>IF('Pick Up 2026'!R24="","",('Pick Up 2026'!R24+'Sheet1 '!$G26)*'Sheet1 '!$H26)</f>
        <v/>
      </c>
      <c r="T26" s="79">
        <f>IF('Pick Up 2026'!S24="","",('Pick Up 2026'!S24+'Sheet1 '!$G26)*'Sheet1 '!$H26)</f>
        <v>0</v>
      </c>
      <c r="U26" s="79" t="str">
        <f>IF('Pick Up 2026'!T24="","",('Pick Up 2026'!T24+'Sheet1 '!$G26)*'Sheet1 '!$H26)</f>
        <v/>
      </c>
      <c r="V26" s="79" t="str">
        <f>IF('Pick Up 2026'!U24="","",('Pick Up 2026'!U24+'Sheet1 '!$G26)*'Sheet1 '!$H26)</f>
        <v/>
      </c>
      <c r="W26" s="79">
        <f>IF('Pick Up 2026'!V24="","",('Pick Up 2026'!V24+'Sheet1 '!$G26)*'Sheet1 '!$H26)</f>
        <v>0</v>
      </c>
      <c r="X26" s="79">
        <f>IF('Pick Up 2026'!W24="","",('Pick Up 2026'!W24+'Sheet1 '!$G26)*'Sheet1 '!$H26)</f>
        <v>0</v>
      </c>
      <c r="Y26" s="79">
        <f>IF('Pick Up 2026'!X24="","",('Pick Up 2026'!X24+'Sheet1 '!$G26)*'Sheet1 '!$H26)</f>
        <v>0</v>
      </c>
      <c r="Z26" s="79">
        <f>IF('Pick Up 2026'!Y24="","",('Pick Up 2026'!Y24+'Sheet1 '!$G26)*'Sheet1 '!$H26)</f>
        <v>0</v>
      </c>
      <c r="AA26" s="79" t="str">
        <f>IF('Pick Up 2026'!Z24="","",('Pick Up 2026'!Z24+'Sheet1 '!$G26)*'Sheet1 '!$H26)</f>
        <v/>
      </c>
      <c r="AB26" s="79">
        <f>IF('Pick Up 2026'!AA24="","",('Pick Up 2026'!AA24+'Sheet1 '!$G26)*'Sheet1 '!$H26)</f>
        <v>0</v>
      </c>
      <c r="AC26" s="79" t="str">
        <f>IF('Pick Up 2026'!AB24="","",('Pick Up 2026'!AB24+'Sheet1 '!$G26)*'Sheet1 '!$H26)</f>
        <v/>
      </c>
      <c r="AD26" s="79" t="str">
        <f>IF('Pick Up 2026'!AC24="","",('Pick Up 2026'!AC24+'Sheet1 '!$G26)*'Sheet1 '!$H26)</f>
        <v/>
      </c>
      <c r="AE26" s="79" t="str">
        <f>IF('Pick Up 2026'!AD24="","",('Pick Up 2026'!AD24+'Sheet1 '!$G26)*'Sheet1 '!$H26)</f>
        <v/>
      </c>
      <c r="AF26" s="79">
        <f>IF('Pick Up 2026'!AE24="","",('Pick Up 2026'!AE24+'Sheet1 '!$G26)*'Sheet1 '!$H26)</f>
        <v>0</v>
      </c>
      <c r="AG26" s="79">
        <f>IF('Pick Up 2026'!AF24="","",('Pick Up 2026'!AF24+'Sheet1 '!$G26)*'Sheet1 '!$H26)</f>
        <v>0</v>
      </c>
      <c r="AH26" s="79">
        <f>IF('Pick Up 2026'!AG24="","",('Pick Up 2026'!AG24+'Sheet1 '!$G26)*'Sheet1 '!$H26)</f>
        <v>0</v>
      </c>
      <c r="AI26" s="79">
        <f>IF('Pick Up 2026'!AH24="","",('Pick Up 2026'!AH24+'Sheet1 '!$G26)*'Sheet1 '!$H26)</f>
        <v>0</v>
      </c>
      <c r="AJ26" s="79">
        <f>IF('Pick Up 2026'!AI24="","",('Pick Up 2026'!AI24+'Sheet1 '!$G26)*'Sheet1 '!$H26)</f>
        <v>0</v>
      </c>
      <c r="AK26" s="79">
        <f>IF('Pick Up 2026'!AJ24="","",('Pick Up 2026'!AJ24+'Sheet1 '!$G26)*'Sheet1 '!$H26)</f>
        <v>0</v>
      </c>
      <c r="AL26" s="79">
        <f>IF('Pick Up 2026'!AK24="","",('Pick Up 2026'!AK24+'Sheet1 '!$G26)*'Sheet1 '!$H26)</f>
        <v>0</v>
      </c>
      <c r="AM26" s="79" t="str">
        <f>IF('Pick Up 2026'!AL24="","",('Pick Up 2026'!AL24+'Sheet1 '!$G26)*'Sheet1 '!$H26)</f>
        <v/>
      </c>
      <c r="AN26" s="79">
        <f>IF('Pick Up 2026'!AM24="","",('Pick Up 2026'!AM24+'Sheet1 '!$G26)*'Sheet1 '!$H26)</f>
        <v>0</v>
      </c>
      <c r="AO26" s="79">
        <f>IF('Pick Up 2026'!AN24="","",('Pick Up 2026'!AN24+'Sheet1 '!$G26)*'Sheet1 '!$H26)</f>
        <v>0</v>
      </c>
      <c r="AP26" s="79" t="str">
        <f>IF('Pick Up 2026'!AO24="","",('Pick Up 2026'!AO24+'Sheet1 '!$G26)*'Sheet1 '!$H26)</f>
        <v/>
      </c>
      <c r="AQ26" s="79" t="str">
        <f>IF('Pick Up 2026'!AP24="","",('Pick Up 2026'!AP24+'Sheet1 '!$G26)*'Sheet1 '!$H26)</f>
        <v/>
      </c>
      <c r="AR26" s="79" t="str">
        <f>IF('Pick Up 2026'!AQ24="","",('Pick Up 2026'!AQ24+'Sheet1 '!$G26)*'Sheet1 '!$H26)</f>
        <v/>
      </c>
      <c r="AS26" s="79" t="str">
        <f>IF('Pick Up 2026'!AR24="","",('Pick Up 2026'!AR24+'Sheet1 '!$G26)*'Sheet1 '!$H26)</f>
        <v/>
      </c>
      <c r="AT26" s="79" t="str">
        <f>IF('Pick Up 2026'!AS24="","",('Pick Up 2026'!AS24+'Sheet1 '!$G26)*'Sheet1 '!$H26)</f>
        <v/>
      </c>
      <c r="AU26" s="79" t="str">
        <f>IF('Pick Up 2026'!AT24="","",('Pick Up 2026'!AT24+'Sheet1 '!$G26)*'Sheet1 '!$H26)</f>
        <v/>
      </c>
      <c r="AV26" s="79"/>
      <c r="AW26" s="79"/>
      <c r="AX26" s="79"/>
      <c r="AY26" s="79"/>
      <c r="AZ26" s="79"/>
      <c r="BA26" s="79"/>
      <c r="BB26" s="79"/>
    </row>
    <row r="27" spans="1:54" ht="14.25" x14ac:dyDescent="0.2">
      <c r="A27" s="80">
        <v>16</v>
      </c>
      <c r="B27" s="137" t="s">
        <v>8</v>
      </c>
      <c r="C27" s="138"/>
      <c r="D27" s="139"/>
      <c r="E27" s="81" t="s">
        <v>26</v>
      </c>
      <c r="F27" s="82" t="s">
        <v>27</v>
      </c>
      <c r="G27" s="79">
        <f>IF('Pick Up 2026'!F25="","",('Pick Up 2026'!F25+'Sheet1 '!$G27)*'Sheet1 '!$H27)</f>
        <v>0</v>
      </c>
      <c r="H27" s="79">
        <f>IF('Pick Up 2026'!G25="","",('Pick Up 2026'!G25+'Sheet1 '!$G27)*'Sheet1 '!$H27)</f>
        <v>0</v>
      </c>
      <c r="I27" s="79">
        <f>IF('Pick Up 2026'!H25="","",('Pick Up 2026'!H25+'Sheet1 '!$G27)*'Sheet1 '!$H27)</f>
        <v>0</v>
      </c>
      <c r="J27" s="79" t="str">
        <f>IF('Pick Up 2026'!I25="","",('Pick Up 2026'!I25+'Sheet1 '!$G27)*'Sheet1 '!$H27)</f>
        <v/>
      </c>
      <c r="K27" s="79">
        <f>IF('Pick Up 2026'!J25="","",('Pick Up 2026'!J25+'Sheet1 '!$G27)*'Sheet1 '!$H27)</f>
        <v>0</v>
      </c>
      <c r="L27" s="79" t="str">
        <f>IF('Pick Up 2026'!K25="","",('Pick Up 2026'!K25+'Sheet1 '!$G27)*'Sheet1 '!$H27)</f>
        <v/>
      </c>
      <c r="M27" s="79">
        <f>IF('Pick Up 2026'!L25="","",('Pick Up 2026'!L25+'Sheet1 '!$G27)*'Sheet1 '!$H27)</f>
        <v>0</v>
      </c>
      <c r="N27" s="79">
        <f>IF('Pick Up 2026'!M25="","",('Pick Up 2026'!M25+'Sheet1 '!$G27)*'Sheet1 '!$H27)</f>
        <v>0</v>
      </c>
      <c r="O27" s="79">
        <f>IF('Pick Up 2026'!N25="","",('Pick Up 2026'!N25+'Sheet1 '!$G27)*'Sheet1 '!$H27)</f>
        <v>0</v>
      </c>
      <c r="P27" s="79" t="str">
        <f>IF('Pick Up 2026'!O25="","",('Pick Up 2026'!O25+'Sheet1 '!$G27)*'Sheet1 '!$H27)</f>
        <v/>
      </c>
      <c r="Q27" s="79" t="str">
        <f>IF('Pick Up 2026'!P25="","",('Pick Up 2026'!P25+'Sheet1 '!$G27)*'Sheet1 '!$H27)</f>
        <v/>
      </c>
      <c r="R27" s="79">
        <f>IF('Pick Up 2026'!Q25="","",('Pick Up 2026'!Q25+'Sheet1 '!$G27)*'Sheet1 '!$H27)</f>
        <v>0</v>
      </c>
      <c r="S27" s="79">
        <f>IF('Pick Up 2026'!R25="","",('Pick Up 2026'!R25+'Sheet1 '!$G27)*'Sheet1 '!$H27)</f>
        <v>0</v>
      </c>
      <c r="T27" s="79" t="str">
        <f>IF('Pick Up 2026'!S25="","",('Pick Up 2026'!S25+'Sheet1 '!$G27)*'Sheet1 '!$H27)</f>
        <v/>
      </c>
      <c r="U27" s="79">
        <f>IF('Pick Up 2026'!T25="","",('Pick Up 2026'!T25+'Sheet1 '!$G27)*'Sheet1 '!$H27)</f>
        <v>0</v>
      </c>
      <c r="V27" s="79" t="str">
        <f>IF('Pick Up 2026'!U25="","",('Pick Up 2026'!U25+'Sheet1 '!$G27)*'Sheet1 '!$H27)</f>
        <v/>
      </c>
      <c r="W27" s="79">
        <f>IF('Pick Up 2026'!V25="","",('Pick Up 2026'!V25+'Sheet1 '!$G27)*'Sheet1 '!$H27)</f>
        <v>0</v>
      </c>
      <c r="X27" s="79">
        <f>IF('Pick Up 2026'!W25="","",('Pick Up 2026'!W25+'Sheet1 '!$G27)*'Sheet1 '!$H27)</f>
        <v>0</v>
      </c>
      <c r="Y27" s="79">
        <f>IF('Pick Up 2026'!X25="","",('Pick Up 2026'!X25+'Sheet1 '!$G27)*'Sheet1 '!$H27)</f>
        <v>0</v>
      </c>
      <c r="Z27" s="79">
        <f>IF('Pick Up 2026'!Y25="","",('Pick Up 2026'!Y25+'Sheet1 '!$G27)*'Sheet1 '!$H27)</f>
        <v>0</v>
      </c>
      <c r="AA27" s="79" t="str">
        <f>IF('Pick Up 2026'!Z25="","",('Pick Up 2026'!Z25+'Sheet1 '!$G27)*'Sheet1 '!$H27)</f>
        <v/>
      </c>
      <c r="AB27" s="79">
        <f>IF('Pick Up 2026'!AA25="","",('Pick Up 2026'!AA25+'Sheet1 '!$G27)*'Sheet1 '!$H27)</f>
        <v>0</v>
      </c>
      <c r="AC27" s="79">
        <f>IF('Pick Up 2026'!AB25="","",('Pick Up 2026'!AB25+'Sheet1 '!$G27)*'Sheet1 '!$H27)</f>
        <v>0</v>
      </c>
      <c r="AD27" s="79" t="str">
        <f>IF('Pick Up 2026'!AC25="","",('Pick Up 2026'!AC25+'Sheet1 '!$G27)*'Sheet1 '!$H27)</f>
        <v/>
      </c>
      <c r="AE27" s="79" t="str">
        <f>IF('Pick Up 2026'!AD25="","",('Pick Up 2026'!AD25+'Sheet1 '!$G27)*'Sheet1 '!$H27)</f>
        <v/>
      </c>
      <c r="AF27" s="79" t="str">
        <f>IF('Pick Up 2026'!AE25="","",('Pick Up 2026'!AE25+'Sheet1 '!$G27)*'Sheet1 '!$H27)</f>
        <v/>
      </c>
      <c r="AG27" s="79" t="str">
        <f>IF('Pick Up 2026'!AF25="","",('Pick Up 2026'!AF25+'Sheet1 '!$G27)*'Sheet1 '!$H27)</f>
        <v/>
      </c>
      <c r="AH27" s="79">
        <f>IF('Pick Up 2026'!AG25="","",('Pick Up 2026'!AG25+'Sheet1 '!$G27)*'Sheet1 '!$H27)</f>
        <v>0</v>
      </c>
      <c r="AI27" s="79">
        <f>IF('Pick Up 2026'!AH25="","",('Pick Up 2026'!AH25+'Sheet1 '!$G27)*'Sheet1 '!$H27)</f>
        <v>0</v>
      </c>
      <c r="AJ27" s="79">
        <f>IF('Pick Up 2026'!AI25="","",('Pick Up 2026'!AI25+'Sheet1 '!$G27)*'Sheet1 '!$H27)</f>
        <v>0</v>
      </c>
      <c r="AK27" s="79">
        <f>IF('Pick Up 2026'!AJ25="","",('Pick Up 2026'!AJ25+'Sheet1 '!$G27)*'Sheet1 '!$H27)</f>
        <v>0</v>
      </c>
      <c r="AL27" s="79" t="str">
        <f>IF('Pick Up 2026'!AK25="","",('Pick Up 2026'!AK25+'Sheet1 '!$G27)*'Sheet1 '!$H27)</f>
        <v/>
      </c>
      <c r="AM27" s="79" t="str">
        <f>IF('Pick Up 2026'!AL25="","",('Pick Up 2026'!AL25+'Sheet1 '!$G27)*'Sheet1 '!$H27)</f>
        <v/>
      </c>
      <c r="AN27" s="79">
        <f>IF('Pick Up 2026'!AM25="","",('Pick Up 2026'!AM25+'Sheet1 '!$G27)*'Sheet1 '!$H27)</f>
        <v>0</v>
      </c>
      <c r="AO27" s="79" t="str">
        <f>IF('Pick Up 2026'!AN25="","",('Pick Up 2026'!AN25+'Sheet1 '!$G27)*'Sheet1 '!$H27)</f>
        <v/>
      </c>
      <c r="AP27" s="79" t="str">
        <f>IF('Pick Up 2026'!AO25="","",('Pick Up 2026'!AO25+'Sheet1 '!$G27)*'Sheet1 '!$H27)</f>
        <v/>
      </c>
      <c r="AQ27" s="79">
        <f>IF('Pick Up 2026'!AP25="","",('Pick Up 2026'!AP25+'Sheet1 '!$G27)*'Sheet1 '!$H27)</f>
        <v>0</v>
      </c>
      <c r="AR27" s="79">
        <f>IF('Pick Up 2026'!AQ25="","",('Pick Up 2026'!AQ25+'Sheet1 '!$G27)*'Sheet1 '!$H27)</f>
        <v>0</v>
      </c>
      <c r="AS27" s="79">
        <f>IF('Pick Up 2026'!AR25="","",('Pick Up 2026'!AR25+'Sheet1 '!$G27)*'Sheet1 '!$H27)</f>
        <v>0</v>
      </c>
      <c r="AT27" s="79">
        <f>IF('Pick Up 2026'!AS25="","",('Pick Up 2026'!AS25+'Sheet1 '!$G27)*'Sheet1 '!$H27)</f>
        <v>0</v>
      </c>
      <c r="AU27" s="79">
        <f>IF('Pick Up 2026'!AT25="","",('Pick Up 2026'!AT25+'Sheet1 '!$G27)*'Sheet1 '!$H27)</f>
        <v>0</v>
      </c>
      <c r="AV27" s="79"/>
      <c r="AW27" s="79"/>
      <c r="AX27" s="79"/>
      <c r="AY27" s="79"/>
      <c r="AZ27" s="79"/>
      <c r="BA27" s="79"/>
      <c r="BB27" s="79"/>
    </row>
    <row r="28" spans="1:54" ht="14.25" x14ac:dyDescent="0.2">
      <c r="A28" s="80">
        <v>17</v>
      </c>
      <c r="B28" s="137" t="s">
        <v>8</v>
      </c>
      <c r="C28" s="138"/>
      <c r="D28" s="139"/>
      <c r="E28" s="81" t="s">
        <v>28</v>
      </c>
      <c r="F28" s="82" t="s">
        <v>27</v>
      </c>
      <c r="G28" s="79" t="str">
        <f>IF('Pick Up 2026'!F26="","",('Pick Up 2026'!F26+'Sheet1 '!$G28)*'Sheet1 '!$H28)</f>
        <v/>
      </c>
      <c r="H28" s="79" t="str">
        <f>IF('Pick Up 2026'!G26="","",('Pick Up 2026'!G26+'Sheet1 '!$G28)*'Sheet1 '!$H28)</f>
        <v/>
      </c>
      <c r="I28" s="79" t="str">
        <f>IF('Pick Up 2026'!H26="","",('Pick Up 2026'!H26+'Sheet1 '!$G28)*'Sheet1 '!$H28)</f>
        <v/>
      </c>
      <c r="J28" s="79" t="str">
        <f>IF('Pick Up 2026'!I26="","",('Pick Up 2026'!I26+'Sheet1 '!$G28)*'Sheet1 '!$H28)</f>
        <v/>
      </c>
      <c r="K28" s="79" t="str">
        <f>IF('Pick Up 2026'!J26="","",('Pick Up 2026'!J26+'Sheet1 '!$G28)*'Sheet1 '!$H28)</f>
        <v/>
      </c>
      <c r="L28" s="79" t="str">
        <f>IF('Pick Up 2026'!K26="","",('Pick Up 2026'!K26+'Sheet1 '!$G28)*'Sheet1 '!$H28)</f>
        <v/>
      </c>
      <c r="M28" s="79" t="str">
        <f>IF('Pick Up 2026'!L26="","",('Pick Up 2026'!L26+'Sheet1 '!$G28)*'Sheet1 '!$H28)</f>
        <v/>
      </c>
      <c r="N28" s="79" t="str">
        <f>IF('Pick Up 2026'!M26="","",('Pick Up 2026'!M26+'Sheet1 '!$G28)*'Sheet1 '!$H28)</f>
        <v/>
      </c>
      <c r="O28" s="79" t="str">
        <f>IF('Pick Up 2026'!N26="","",('Pick Up 2026'!N26+'Sheet1 '!$G28)*'Sheet1 '!$H28)</f>
        <v/>
      </c>
      <c r="P28" s="79" t="str">
        <f>IF('Pick Up 2026'!O26="","",('Pick Up 2026'!O26+'Sheet1 '!$G28)*'Sheet1 '!$H28)</f>
        <v/>
      </c>
      <c r="Q28" s="79" t="str">
        <f>IF('Pick Up 2026'!P26="","",('Pick Up 2026'!P26+'Sheet1 '!$G28)*'Sheet1 '!$H28)</f>
        <v/>
      </c>
      <c r="R28" s="79" t="str">
        <f>IF('Pick Up 2026'!Q26="","",('Pick Up 2026'!Q26+'Sheet1 '!$G28)*'Sheet1 '!$H28)</f>
        <v/>
      </c>
      <c r="S28" s="79" t="str">
        <f>IF('Pick Up 2026'!R26="","",('Pick Up 2026'!R26+'Sheet1 '!$G28)*'Sheet1 '!$H28)</f>
        <v/>
      </c>
      <c r="T28" s="79" t="str">
        <f>IF('Pick Up 2026'!S26="","",('Pick Up 2026'!S26+'Sheet1 '!$G28)*'Sheet1 '!$H28)</f>
        <v/>
      </c>
      <c r="U28" s="79" t="str">
        <f>IF('Pick Up 2026'!T26="","",('Pick Up 2026'!T26+'Sheet1 '!$G28)*'Sheet1 '!$H28)</f>
        <v/>
      </c>
      <c r="V28" s="79" t="str">
        <f>IF('Pick Up 2026'!U26="","",('Pick Up 2026'!U26+'Sheet1 '!$G28)*'Sheet1 '!$H28)</f>
        <v/>
      </c>
      <c r="W28" s="79">
        <f>IF('Pick Up 2026'!V26="","",('Pick Up 2026'!V26+'Sheet1 '!$G28)*'Sheet1 '!$H28)</f>
        <v>0</v>
      </c>
      <c r="X28" s="79">
        <f>IF('Pick Up 2026'!W26="","",('Pick Up 2026'!W26+'Sheet1 '!$G28)*'Sheet1 '!$H28)</f>
        <v>0</v>
      </c>
      <c r="Y28" s="79">
        <f>IF('Pick Up 2026'!X26="","",('Pick Up 2026'!X26+'Sheet1 '!$G28)*'Sheet1 '!$H28)</f>
        <v>0</v>
      </c>
      <c r="Z28" s="79">
        <f>IF('Pick Up 2026'!Y26="","",('Pick Up 2026'!Y26+'Sheet1 '!$G28)*'Sheet1 '!$H28)</f>
        <v>0</v>
      </c>
      <c r="AA28" s="79" t="str">
        <f>IF('Pick Up 2026'!Z26="","",('Pick Up 2026'!Z26+'Sheet1 '!$G28)*'Sheet1 '!$H28)</f>
        <v/>
      </c>
      <c r="AB28" s="79">
        <f>IF('Pick Up 2026'!AA26="","",('Pick Up 2026'!AA26+'Sheet1 '!$G28)*'Sheet1 '!$H28)</f>
        <v>0</v>
      </c>
      <c r="AC28" s="79" t="str">
        <f>IF('Pick Up 2026'!AB26="","",('Pick Up 2026'!AB26+'Sheet1 '!$G28)*'Sheet1 '!$H28)</f>
        <v/>
      </c>
      <c r="AD28" s="79" t="str">
        <f>IF('Pick Up 2026'!AC26="","",('Pick Up 2026'!AC26+'Sheet1 '!$G28)*'Sheet1 '!$H28)</f>
        <v/>
      </c>
      <c r="AE28" s="79" t="str">
        <f>IF('Pick Up 2026'!AD26="","",('Pick Up 2026'!AD26+'Sheet1 '!$G28)*'Sheet1 '!$H28)</f>
        <v/>
      </c>
      <c r="AF28" s="79" t="str">
        <f>IF('Pick Up 2026'!AE26="","",('Pick Up 2026'!AE26+'Sheet1 '!$G28)*'Sheet1 '!$H28)</f>
        <v/>
      </c>
      <c r="AG28" s="79" t="str">
        <f>IF('Pick Up 2026'!AF26="","",('Pick Up 2026'!AF26+'Sheet1 '!$G28)*'Sheet1 '!$H28)</f>
        <v/>
      </c>
      <c r="AH28" s="79">
        <f>IF('Pick Up 2026'!AG26="","",('Pick Up 2026'!AG26+'Sheet1 '!$G28)*'Sheet1 '!$H28)</f>
        <v>0</v>
      </c>
      <c r="AI28" s="79">
        <f>IF('Pick Up 2026'!AH26="","",('Pick Up 2026'!AH26+'Sheet1 '!$G28)*'Sheet1 '!$H28)</f>
        <v>0</v>
      </c>
      <c r="AJ28" s="79">
        <f>IF('Pick Up 2026'!AI26="","",('Pick Up 2026'!AI26+'Sheet1 '!$G28)*'Sheet1 '!$H28)</f>
        <v>0</v>
      </c>
      <c r="AK28" s="79">
        <f>IF('Pick Up 2026'!AJ26="","",('Pick Up 2026'!AJ26+'Sheet1 '!$G28)*'Sheet1 '!$H28)</f>
        <v>0</v>
      </c>
      <c r="AL28" s="79" t="str">
        <f>IF('Pick Up 2026'!AK26="","",('Pick Up 2026'!AK26+'Sheet1 '!$G28)*'Sheet1 '!$H28)</f>
        <v/>
      </c>
      <c r="AM28" s="79" t="str">
        <f>IF('Pick Up 2026'!AL26="","",('Pick Up 2026'!AL26+'Sheet1 '!$G28)*'Sheet1 '!$H28)</f>
        <v/>
      </c>
      <c r="AN28" s="79">
        <f>IF('Pick Up 2026'!AM26="","",('Pick Up 2026'!AM26+'Sheet1 '!$G28)*'Sheet1 '!$H28)</f>
        <v>0</v>
      </c>
      <c r="AO28" s="79" t="str">
        <f>IF('Pick Up 2026'!AN26="","",('Pick Up 2026'!AN26+'Sheet1 '!$G28)*'Sheet1 '!$H28)</f>
        <v/>
      </c>
      <c r="AP28" s="79" t="str">
        <f>IF('Pick Up 2026'!AO26="","",('Pick Up 2026'!AO26+'Sheet1 '!$G28)*'Sheet1 '!$H28)</f>
        <v/>
      </c>
      <c r="AQ28" s="79" t="str">
        <f>IF('Pick Up 2026'!AP26="","",('Pick Up 2026'!AP26+'Sheet1 '!$G28)*'Sheet1 '!$H28)</f>
        <v/>
      </c>
      <c r="AR28" s="79" t="str">
        <f>IF('Pick Up 2026'!AQ26="","",('Pick Up 2026'!AQ26+'Sheet1 '!$G28)*'Sheet1 '!$H28)</f>
        <v/>
      </c>
      <c r="AS28" s="79" t="str">
        <f>IF('Pick Up 2026'!AR26="","",('Pick Up 2026'!AR26+'Sheet1 '!$G28)*'Sheet1 '!$H28)</f>
        <v/>
      </c>
      <c r="AT28" s="79" t="str">
        <f>IF('Pick Up 2026'!AS26="","",('Pick Up 2026'!AS26+'Sheet1 '!$G28)*'Sheet1 '!$H28)</f>
        <v/>
      </c>
      <c r="AU28" s="79" t="str">
        <f>IF('Pick Up 2026'!AT26="","",('Pick Up 2026'!AT26+'Sheet1 '!$G28)*'Sheet1 '!$H28)</f>
        <v/>
      </c>
      <c r="AV28" s="79"/>
      <c r="AW28" s="79"/>
      <c r="AX28" s="79"/>
      <c r="AY28" s="79"/>
      <c r="AZ28" s="79"/>
      <c r="BA28" s="79"/>
      <c r="BB28" s="79"/>
    </row>
    <row r="29" spans="1:54" ht="14.25" x14ac:dyDescent="0.2">
      <c r="A29" s="80">
        <v>18</v>
      </c>
      <c r="B29" s="137" t="s">
        <v>9</v>
      </c>
      <c r="C29" s="138"/>
      <c r="D29" s="139"/>
      <c r="E29" s="81" t="s">
        <v>26</v>
      </c>
      <c r="F29" s="82" t="s">
        <v>27</v>
      </c>
      <c r="G29" s="79">
        <f>IF('Pick Up 2026'!F27="","",('Pick Up 2026'!F27+'Sheet1 '!$G29)*'Sheet1 '!$H29)</f>
        <v>0</v>
      </c>
      <c r="H29" s="79">
        <f>IF('Pick Up 2026'!G27="","",('Pick Up 2026'!G27+'Sheet1 '!$G29)*'Sheet1 '!$H29)</f>
        <v>0</v>
      </c>
      <c r="I29" s="79" t="str">
        <f>IF('Pick Up 2026'!H27="","",('Pick Up 2026'!H27+'Sheet1 '!$G29)*'Sheet1 '!$H29)</f>
        <v/>
      </c>
      <c r="J29" s="79" t="str">
        <f>IF('Pick Up 2026'!I27="","",('Pick Up 2026'!I27+'Sheet1 '!$G29)*'Sheet1 '!$H29)</f>
        <v/>
      </c>
      <c r="K29" s="79" t="str">
        <f>IF('Pick Up 2026'!J27="","",('Pick Up 2026'!J27+'Sheet1 '!$G29)*'Sheet1 '!$H29)</f>
        <v/>
      </c>
      <c r="L29" s="79" t="str">
        <f>IF('Pick Up 2026'!K27="","",('Pick Up 2026'!K27+'Sheet1 '!$G29)*'Sheet1 '!$H29)</f>
        <v/>
      </c>
      <c r="M29" s="79" t="str">
        <f>IF('Pick Up 2026'!L27="","",('Pick Up 2026'!L27+'Sheet1 '!$G29)*'Sheet1 '!$H29)</f>
        <v/>
      </c>
      <c r="N29" s="79" t="str">
        <f>IF('Pick Up 2026'!M27="","",('Pick Up 2026'!M27+'Sheet1 '!$G29)*'Sheet1 '!$H29)</f>
        <v/>
      </c>
      <c r="O29" s="79" t="str">
        <f>IF('Pick Up 2026'!N27="","",('Pick Up 2026'!N27+'Sheet1 '!$G29)*'Sheet1 '!$H29)</f>
        <v/>
      </c>
      <c r="P29" s="79" t="str">
        <f>IF('Pick Up 2026'!O27="","",('Pick Up 2026'!O27+'Sheet1 '!$G29)*'Sheet1 '!$H29)</f>
        <v/>
      </c>
      <c r="Q29" s="79" t="str">
        <f>IF('Pick Up 2026'!P27="","",('Pick Up 2026'!P27+'Sheet1 '!$G29)*'Sheet1 '!$H29)</f>
        <v/>
      </c>
      <c r="R29" s="79">
        <f>IF('Pick Up 2026'!Q27="","",('Pick Up 2026'!Q27+'Sheet1 '!$G29)*'Sheet1 '!$H29)</f>
        <v>0</v>
      </c>
      <c r="S29" s="79">
        <f>IF('Pick Up 2026'!R27="","",('Pick Up 2026'!R27+'Sheet1 '!$G29)*'Sheet1 '!$H29)</f>
        <v>0</v>
      </c>
      <c r="T29" s="79" t="str">
        <f>IF('Pick Up 2026'!S27="","",('Pick Up 2026'!S27+'Sheet1 '!$G29)*'Sheet1 '!$H29)</f>
        <v/>
      </c>
      <c r="U29" s="79" t="str">
        <f>IF('Pick Up 2026'!T27="","",('Pick Up 2026'!T27+'Sheet1 '!$G29)*'Sheet1 '!$H29)</f>
        <v/>
      </c>
      <c r="V29" s="79" t="str">
        <f>IF('Pick Up 2026'!U27="","",('Pick Up 2026'!U27+'Sheet1 '!$G29)*'Sheet1 '!$H29)</f>
        <v/>
      </c>
      <c r="W29" s="79" t="str">
        <f>IF('Pick Up 2026'!V27="","",('Pick Up 2026'!V27+'Sheet1 '!$G29)*'Sheet1 '!$H29)</f>
        <v/>
      </c>
      <c r="X29" s="79" t="str">
        <f>IF('Pick Up 2026'!W27="","",('Pick Up 2026'!W27+'Sheet1 '!$G29)*'Sheet1 '!$H29)</f>
        <v/>
      </c>
      <c r="Y29" s="79" t="str">
        <f>IF('Pick Up 2026'!X27="","",('Pick Up 2026'!X27+'Sheet1 '!$G29)*'Sheet1 '!$H29)</f>
        <v/>
      </c>
      <c r="Z29" s="79" t="str">
        <f>IF('Pick Up 2026'!Y27="","",('Pick Up 2026'!Y27+'Sheet1 '!$G29)*'Sheet1 '!$H29)</f>
        <v/>
      </c>
      <c r="AA29" s="79" t="str">
        <f>IF('Pick Up 2026'!Z27="","",('Pick Up 2026'!Z27+'Sheet1 '!$G29)*'Sheet1 '!$H29)</f>
        <v/>
      </c>
      <c r="AB29" s="79" t="str">
        <f>IF('Pick Up 2026'!AA27="","",('Pick Up 2026'!AA27+'Sheet1 '!$G29)*'Sheet1 '!$H29)</f>
        <v/>
      </c>
      <c r="AC29" s="79" t="str">
        <f>IF('Pick Up 2026'!AB27="","",('Pick Up 2026'!AB27+'Sheet1 '!$G29)*'Sheet1 '!$H29)</f>
        <v/>
      </c>
      <c r="AD29" s="79" t="str">
        <f>IF('Pick Up 2026'!AC27="","",('Pick Up 2026'!AC27+'Sheet1 '!$G29)*'Sheet1 '!$H29)</f>
        <v/>
      </c>
      <c r="AE29" s="79" t="str">
        <f>IF('Pick Up 2026'!AD27="","",('Pick Up 2026'!AD27+'Sheet1 '!$G29)*'Sheet1 '!$H29)</f>
        <v/>
      </c>
      <c r="AF29" s="79" t="str">
        <f>IF('Pick Up 2026'!AE27="","",('Pick Up 2026'!AE27+'Sheet1 '!$G29)*'Sheet1 '!$H29)</f>
        <v/>
      </c>
      <c r="AG29" s="79" t="str">
        <f>IF('Pick Up 2026'!AF27="","",('Pick Up 2026'!AF27+'Sheet1 '!$G29)*'Sheet1 '!$H29)</f>
        <v/>
      </c>
      <c r="AH29" s="79" t="str">
        <f>IF('Pick Up 2026'!AG27="","",('Pick Up 2026'!AG27+'Sheet1 '!$G29)*'Sheet1 '!$H29)</f>
        <v/>
      </c>
      <c r="AI29" s="79" t="str">
        <f>IF('Pick Up 2026'!AH27="","",('Pick Up 2026'!AH27+'Sheet1 '!$G29)*'Sheet1 '!$H29)</f>
        <v/>
      </c>
      <c r="AJ29" s="79">
        <f>IF('Pick Up 2026'!AI27="","",('Pick Up 2026'!AI27+'Sheet1 '!$G29)*'Sheet1 '!$H29)</f>
        <v>0</v>
      </c>
      <c r="AK29" s="79">
        <f>IF('Pick Up 2026'!AJ27="","",('Pick Up 2026'!AJ27+'Sheet1 '!$G29)*'Sheet1 '!$H29)</f>
        <v>0</v>
      </c>
      <c r="AL29" s="79" t="str">
        <f>IF('Pick Up 2026'!AK27="","",('Pick Up 2026'!AK27+'Sheet1 '!$G29)*'Sheet1 '!$H29)</f>
        <v/>
      </c>
      <c r="AM29" s="79" t="str">
        <f>IF('Pick Up 2026'!AL27="","",('Pick Up 2026'!AL27+'Sheet1 '!$G29)*'Sheet1 '!$H29)</f>
        <v/>
      </c>
      <c r="AN29" s="79">
        <f>IF('Pick Up 2026'!AM27="","",('Pick Up 2026'!AM27+'Sheet1 '!$G29)*'Sheet1 '!$H29)</f>
        <v>0</v>
      </c>
      <c r="AO29" s="79" t="str">
        <f>IF('Pick Up 2026'!AN27="","",('Pick Up 2026'!AN27+'Sheet1 '!$G29)*'Sheet1 '!$H29)</f>
        <v/>
      </c>
      <c r="AP29" s="79" t="str">
        <f>IF('Pick Up 2026'!AO27="","",('Pick Up 2026'!AO27+'Sheet1 '!$G29)*'Sheet1 '!$H29)</f>
        <v/>
      </c>
      <c r="AQ29" s="79" t="str">
        <f>IF('Pick Up 2026'!AP27="","",('Pick Up 2026'!AP27+'Sheet1 '!$G29)*'Sheet1 '!$H29)</f>
        <v/>
      </c>
      <c r="AR29" s="79" t="str">
        <f>IF('Pick Up 2026'!AQ27="","",('Pick Up 2026'!AQ27+'Sheet1 '!$G29)*'Sheet1 '!$H29)</f>
        <v/>
      </c>
      <c r="AS29" s="79" t="str">
        <f>IF('Pick Up 2026'!AR27="","",('Pick Up 2026'!AR27+'Sheet1 '!$G29)*'Sheet1 '!$H29)</f>
        <v/>
      </c>
      <c r="AT29" s="79">
        <f>IF('Pick Up 2026'!AS27="","",('Pick Up 2026'!AS27+'Sheet1 '!$G29)*'Sheet1 '!$H29)</f>
        <v>0</v>
      </c>
      <c r="AU29" s="79">
        <f>IF('Pick Up 2026'!AT27="","",('Pick Up 2026'!AT27+'Sheet1 '!$G29)*'Sheet1 '!$H29)</f>
        <v>0</v>
      </c>
      <c r="AV29" s="79"/>
      <c r="AW29" s="79"/>
      <c r="AX29" s="79"/>
      <c r="AY29" s="79"/>
      <c r="AZ29" s="79"/>
      <c r="BA29" s="79"/>
      <c r="BB29" s="79"/>
    </row>
    <row r="30" spans="1:54" ht="14.25" x14ac:dyDescent="0.2">
      <c r="A30" s="80">
        <v>19</v>
      </c>
      <c r="B30" s="137" t="s">
        <v>9</v>
      </c>
      <c r="C30" s="138"/>
      <c r="D30" s="139"/>
      <c r="E30" s="81" t="s">
        <v>28</v>
      </c>
      <c r="F30" s="82" t="s">
        <v>27</v>
      </c>
      <c r="G30" s="79" t="str">
        <f>IF('Pick Up 2026'!F28="","",('Pick Up 2026'!F28+'Sheet1 '!$G30)*'Sheet1 '!$H30)</f>
        <v/>
      </c>
      <c r="H30" s="79" t="str">
        <f>IF('Pick Up 2026'!G28="","",('Pick Up 2026'!G28+'Sheet1 '!$G30)*'Sheet1 '!$H30)</f>
        <v/>
      </c>
      <c r="I30" s="79" t="str">
        <f>IF('Pick Up 2026'!H28="","",('Pick Up 2026'!H28+'Sheet1 '!$G30)*'Sheet1 '!$H30)</f>
        <v/>
      </c>
      <c r="J30" s="79" t="str">
        <f>IF('Pick Up 2026'!I28="","",('Pick Up 2026'!I28+'Sheet1 '!$G30)*'Sheet1 '!$H30)</f>
        <v/>
      </c>
      <c r="K30" s="79" t="str">
        <f>IF('Pick Up 2026'!J28="","",('Pick Up 2026'!J28+'Sheet1 '!$G30)*'Sheet1 '!$H30)</f>
        <v/>
      </c>
      <c r="L30" s="79" t="str">
        <f>IF('Pick Up 2026'!K28="","",('Pick Up 2026'!K28+'Sheet1 '!$G30)*'Sheet1 '!$H30)</f>
        <v/>
      </c>
      <c r="M30" s="79" t="str">
        <f>IF('Pick Up 2026'!L28="","",('Pick Up 2026'!L28+'Sheet1 '!$G30)*'Sheet1 '!$H30)</f>
        <v/>
      </c>
      <c r="N30" s="79" t="str">
        <f>IF('Pick Up 2026'!M28="","",('Pick Up 2026'!M28+'Sheet1 '!$G30)*'Sheet1 '!$H30)</f>
        <v/>
      </c>
      <c r="O30" s="79" t="str">
        <f>IF('Pick Up 2026'!N28="","",('Pick Up 2026'!N28+'Sheet1 '!$G30)*'Sheet1 '!$H30)</f>
        <v/>
      </c>
      <c r="P30" s="79" t="str">
        <f>IF('Pick Up 2026'!O28="","",('Pick Up 2026'!O28+'Sheet1 '!$G30)*'Sheet1 '!$H30)</f>
        <v/>
      </c>
      <c r="Q30" s="79" t="str">
        <f>IF('Pick Up 2026'!P28="","",('Pick Up 2026'!P28+'Sheet1 '!$G30)*'Sheet1 '!$H30)</f>
        <v/>
      </c>
      <c r="R30" s="79" t="str">
        <f>IF('Pick Up 2026'!Q28="","",('Pick Up 2026'!Q28+'Sheet1 '!$G30)*'Sheet1 '!$H30)</f>
        <v/>
      </c>
      <c r="S30" s="79" t="str">
        <f>IF('Pick Up 2026'!R28="","",('Pick Up 2026'!R28+'Sheet1 '!$G30)*'Sheet1 '!$H30)</f>
        <v/>
      </c>
      <c r="T30" s="79" t="str">
        <f>IF('Pick Up 2026'!S28="","",('Pick Up 2026'!S28+'Sheet1 '!$G30)*'Sheet1 '!$H30)</f>
        <v/>
      </c>
      <c r="U30" s="79" t="str">
        <f>IF('Pick Up 2026'!T28="","",('Pick Up 2026'!T28+'Sheet1 '!$G30)*'Sheet1 '!$H30)</f>
        <v/>
      </c>
      <c r="V30" s="79" t="str">
        <f>IF('Pick Up 2026'!U28="","",('Pick Up 2026'!U28+'Sheet1 '!$G30)*'Sheet1 '!$H30)</f>
        <v/>
      </c>
      <c r="W30" s="79" t="str">
        <f>IF('Pick Up 2026'!V28="","",('Pick Up 2026'!V28+'Sheet1 '!$G30)*'Sheet1 '!$H30)</f>
        <v/>
      </c>
      <c r="X30" s="79" t="str">
        <f>IF('Pick Up 2026'!W28="","",('Pick Up 2026'!W28+'Sheet1 '!$G30)*'Sheet1 '!$H30)</f>
        <v/>
      </c>
      <c r="Y30" s="79" t="str">
        <f>IF('Pick Up 2026'!X28="","",('Pick Up 2026'!X28+'Sheet1 '!$G30)*'Sheet1 '!$H30)</f>
        <v/>
      </c>
      <c r="Z30" s="79" t="str">
        <f>IF('Pick Up 2026'!Y28="","",('Pick Up 2026'!Y28+'Sheet1 '!$G30)*'Sheet1 '!$H30)</f>
        <v/>
      </c>
      <c r="AA30" s="79" t="str">
        <f>IF('Pick Up 2026'!Z28="","",('Pick Up 2026'!Z28+'Sheet1 '!$G30)*'Sheet1 '!$H30)</f>
        <v/>
      </c>
      <c r="AB30" s="79" t="str">
        <f>IF('Pick Up 2026'!AA28="","",('Pick Up 2026'!AA28+'Sheet1 '!$G30)*'Sheet1 '!$H30)</f>
        <v/>
      </c>
      <c r="AC30" s="79" t="str">
        <f>IF('Pick Up 2026'!AB28="","",('Pick Up 2026'!AB28+'Sheet1 '!$G30)*'Sheet1 '!$H30)</f>
        <v/>
      </c>
      <c r="AD30" s="79" t="str">
        <f>IF('Pick Up 2026'!AC28="","",('Pick Up 2026'!AC28+'Sheet1 '!$G30)*'Sheet1 '!$H30)</f>
        <v/>
      </c>
      <c r="AE30" s="79" t="str">
        <f>IF('Pick Up 2026'!AD28="","",('Pick Up 2026'!AD28+'Sheet1 '!$G30)*'Sheet1 '!$H30)</f>
        <v/>
      </c>
      <c r="AF30" s="79" t="str">
        <f>IF('Pick Up 2026'!AE28="","",('Pick Up 2026'!AE28+'Sheet1 '!$G30)*'Sheet1 '!$H30)</f>
        <v/>
      </c>
      <c r="AG30" s="79" t="str">
        <f>IF('Pick Up 2026'!AF28="","",('Pick Up 2026'!AF28+'Sheet1 '!$G30)*'Sheet1 '!$H30)</f>
        <v/>
      </c>
      <c r="AH30" s="79" t="str">
        <f>IF('Pick Up 2026'!AG28="","",('Pick Up 2026'!AG28+'Sheet1 '!$G30)*'Sheet1 '!$H30)</f>
        <v/>
      </c>
      <c r="AI30" s="79" t="str">
        <f>IF('Pick Up 2026'!AH28="","",('Pick Up 2026'!AH28+'Sheet1 '!$G30)*'Sheet1 '!$H30)</f>
        <v/>
      </c>
      <c r="AJ30" s="79">
        <f>IF('Pick Up 2026'!AI28="","",('Pick Up 2026'!AI28+'Sheet1 '!$G30)*'Sheet1 '!$H30)</f>
        <v>0</v>
      </c>
      <c r="AK30" s="79">
        <f>IF('Pick Up 2026'!AJ28="","",('Pick Up 2026'!AJ28+'Sheet1 '!$G30)*'Sheet1 '!$H30)</f>
        <v>0</v>
      </c>
      <c r="AL30" s="79" t="str">
        <f>IF('Pick Up 2026'!AK28="","",('Pick Up 2026'!AK28+'Sheet1 '!$G30)*'Sheet1 '!$H30)</f>
        <v/>
      </c>
      <c r="AM30" s="79" t="str">
        <f>IF('Pick Up 2026'!AL28="","",('Pick Up 2026'!AL28+'Sheet1 '!$G30)*'Sheet1 '!$H30)</f>
        <v/>
      </c>
      <c r="AN30" s="79">
        <f>IF('Pick Up 2026'!AM28="","",('Pick Up 2026'!AM28+'Sheet1 '!$G30)*'Sheet1 '!$H30)</f>
        <v>0</v>
      </c>
      <c r="AO30" s="79" t="str">
        <f>IF('Pick Up 2026'!AN28="","",('Pick Up 2026'!AN28+'Sheet1 '!$G30)*'Sheet1 '!$H30)</f>
        <v/>
      </c>
      <c r="AP30" s="79" t="str">
        <f>IF('Pick Up 2026'!AO28="","",('Pick Up 2026'!AO28+'Sheet1 '!$G30)*'Sheet1 '!$H30)</f>
        <v/>
      </c>
      <c r="AQ30" s="79" t="str">
        <f>IF('Pick Up 2026'!AP28="","",('Pick Up 2026'!AP28+'Sheet1 '!$G30)*'Sheet1 '!$H30)</f>
        <v/>
      </c>
      <c r="AR30" s="79" t="str">
        <f>IF('Pick Up 2026'!AQ28="","",('Pick Up 2026'!AQ28+'Sheet1 '!$G30)*'Sheet1 '!$H30)</f>
        <v/>
      </c>
      <c r="AS30" s="79" t="str">
        <f>IF('Pick Up 2026'!AR28="","",('Pick Up 2026'!AR28+'Sheet1 '!$G30)*'Sheet1 '!$H30)</f>
        <v/>
      </c>
      <c r="AT30" s="79" t="str">
        <f>IF('Pick Up 2026'!AS28="","",('Pick Up 2026'!AS28+'Sheet1 '!$G30)*'Sheet1 '!$H30)</f>
        <v/>
      </c>
      <c r="AU30" s="79" t="str">
        <f>IF('Pick Up 2026'!AT28="","",('Pick Up 2026'!AT28+'Sheet1 '!$G30)*'Sheet1 '!$H30)</f>
        <v/>
      </c>
      <c r="AV30" s="79"/>
      <c r="AW30" s="79"/>
      <c r="AX30" s="79"/>
      <c r="AY30" s="79"/>
      <c r="AZ30" s="79"/>
      <c r="BA30" s="79"/>
      <c r="BB30" s="79"/>
    </row>
    <row r="31" spans="1:54" ht="14.25" x14ac:dyDescent="0.2">
      <c r="A31" s="80">
        <v>20</v>
      </c>
      <c r="B31" s="137" t="s">
        <v>10</v>
      </c>
      <c r="C31" s="138"/>
      <c r="D31" s="139"/>
      <c r="E31" s="81" t="s">
        <v>26</v>
      </c>
      <c r="F31" s="82" t="s">
        <v>27</v>
      </c>
      <c r="G31" s="79">
        <f>IF('Pick Up 2026'!F29="","",('Pick Up 2026'!F29+'Sheet1 '!$G31)*'Sheet1 '!$H31)</f>
        <v>0</v>
      </c>
      <c r="H31" s="79">
        <f>IF('Pick Up 2026'!G29="","",('Pick Up 2026'!G29+'Sheet1 '!$G31)*'Sheet1 '!$H31)</f>
        <v>0</v>
      </c>
      <c r="I31" s="79">
        <f>IF('Pick Up 2026'!H29="","",('Pick Up 2026'!H29+'Sheet1 '!$G31)*'Sheet1 '!$H31)</f>
        <v>0</v>
      </c>
      <c r="J31" s="79" t="str">
        <f>IF('Pick Up 2026'!I29="","",('Pick Up 2026'!I29+'Sheet1 '!$G31)*'Sheet1 '!$H31)</f>
        <v/>
      </c>
      <c r="K31" s="79">
        <f>IF('Pick Up 2026'!J29="","",('Pick Up 2026'!J29+'Sheet1 '!$G31)*'Sheet1 '!$H31)</f>
        <v>0</v>
      </c>
      <c r="L31" s="79">
        <f>IF('Pick Up 2026'!K29="","",('Pick Up 2026'!K29+'Sheet1 '!$G31)*'Sheet1 '!$H31)</f>
        <v>0</v>
      </c>
      <c r="M31" s="79">
        <f>IF('Pick Up 2026'!L29="","",('Pick Up 2026'!L29+'Sheet1 '!$G31)*'Sheet1 '!$H31)</f>
        <v>0</v>
      </c>
      <c r="N31" s="79">
        <f>IF('Pick Up 2026'!M29="","",('Pick Up 2026'!M29+'Sheet1 '!$G31)*'Sheet1 '!$H31)</f>
        <v>0</v>
      </c>
      <c r="O31" s="79">
        <f>IF('Pick Up 2026'!N29="","",('Pick Up 2026'!N29+'Sheet1 '!$G31)*'Sheet1 '!$H31)</f>
        <v>0</v>
      </c>
      <c r="P31" s="79">
        <f>IF('Pick Up 2026'!O29="","",('Pick Up 2026'!O29+'Sheet1 '!$G31)*'Sheet1 '!$H31)</f>
        <v>0</v>
      </c>
      <c r="Q31" s="79">
        <f>IF('Pick Up 2026'!P29="","",('Pick Up 2026'!P29+'Sheet1 '!$G31)*'Sheet1 '!$H31)</f>
        <v>0</v>
      </c>
      <c r="R31" s="79">
        <f>IF('Pick Up 2026'!Q29="","",('Pick Up 2026'!Q29+'Sheet1 '!$G31)*'Sheet1 '!$H31)</f>
        <v>0</v>
      </c>
      <c r="S31" s="79">
        <f>IF('Pick Up 2026'!R29="","",('Pick Up 2026'!R29+'Sheet1 '!$G31)*'Sheet1 '!$H31)</f>
        <v>0</v>
      </c>
      <c r="T31" s="79">
        <f>IF('Pick Up 2026'!S29="","",('Pick Up 2026'!S29+'Sheet1 '!$G31)*'Sheet1 '!$H31)</f>
        <v>0</v>
      </c>
      <c r="U31" s="79" t="str">
        <f>IF('Pick Up 2026'!T29="","",('Pick Up 2026'!T29+'Sheet1 '!$G31)*'Sheet1 '!$H31)</f>
        <v/>
      </c>
      <c r="V31" s="79">
        <f>IF('Pick Up 2026'!U29="","",('Pick Up 2026'!U29+'Sheet1 '!$G31)*'Sheet1 '!$H31)</f>
        <v>0</v>
      </c>
      <c r="W31" s="79">
        <f>IF('Pick Up 2026'!V29="","",('Pick Up 2026'!V29+'Sheet1 '!$G31)*'Sheet1 '!$H31)</f>
        <v>0</v>
      </c>
      <c r="X31" s="79">
        <f>IF('Pick Up 2026'!W29="","",('Pick Up 2026'!W29+'Sheet1 '!$G31)*'Sheet1 '!$H31)</f>
        <v>0</v>
      </c>
      <c r="Y31" s="79">
        <f>IF('Pick Up 2026'!X29="","",('Pick Up 2026'!X29+'Sheet1 '!$G31)*'Sheet1 '!$H31)</f>
        <v>0</v>
      </c>
      <c r="Z31" s="79">
        <f>IF('Pick Up 2026'!Y29="","",('Pick Up 2026'!Y29+'Sheet1 '!$G31)*'Sheet1 '!$H31)</f>
        <v>0</v>
      </c>
      <c r="AA31" s="79" t="str">
        <f>IF('Pick Up 2026'!Z29="","",('Pick Up 2026'!Z29+'Sheet1 '!$G31)*'Sheet1 '!$H31)</f>
        <v/>
      </c>
      <c r="AB31" s="79">
        <f>IF('Pick Up 2026'!AA29="","",('Pick Up 2026'!AA29+'Sheet1 '!$G31)*'Sheet1 '!$H31)</f>
        <v>0</v>
      </c>
      <c r="AC31" s="79">
        <f>IF('Pick Up 2026'!AB29="","",('Pick Up 2026'!AB29+'Sheet1 '!$G31)*'Sheet1 '!$H31)</f>
        <v>0</v>
      </c>
      <c r="AD31" s="79">
        <f>IF('Pick Up 2026'!AC29="","",('Pick Up 2026'!AC29+'Sheet1 '!$G31)*'Sheet1 '!$H31)</f>
        <v>0</v>
      </c>
      <c r="AE31" s="79">
        <f>IF('Pick Up 2026'!AD29="","",('Pick Up 2026'!AD29+'Sheet1 '!$G31)*'Sheet1 '!$H31)</f>
        <v>0</v>
      </c>
      <c r="AF31" s="79" t="str">
        <f>IF('Pick Up 2026'!AE29="","",('Pick Up 2026'!AE29+'Sheet1 '!$G31)*'Sheet1 '!$H31)</f>
        <v/>
      </c>
      <c r="AG31" s="79">
        <f>IF('Pick Up 2026'!AF29="","",('Pick Up 2026'!AF29+'Sheet1 '!$G31)*'Sheet1 '!$H31)</f>
        <v>0</v>
      </c>
      <c r="AH31" s="79">
        <f>IF('Pick Up 2026'!AG29="","",('Pick Up 2026'!AG29+'Sheet1 '!$G31)*'Sheet1 '!$H31)</f>
        <v>0</v>
      </c>
      <c r="AI31" s="79">
        <f>IF('Pick Up 2026'!AH29="","",('Pick Up 2026'!AH29+'Sheet1 '!$G31)*'Sheet1 '!$H31)</f>
        <v>0</v>
      </c>
      <c r="AJ31" s="79">
        <f>IF('Pick Up 2026'!AI29="","",('Pick Up 2026'!AI29+'Sheet1 '!$G31)*'Sheet1 '!$H31)</f>
        <v>0</v>
      </c>
      <c r="AK31" s="79">
        <f>IF('Pick Up 2026'!AJ29="","",('Pick Up 2026'!AJ29+'Sheet1 '!$G31)*'Sheet1 '!$H31)</f>
        <v>0</v>
      </c>
      <c r="AL31" s="79" t="str">
        <f>IF('Pick Up 2026'!AK29="","",('Pick Up 2026'!AK29+'Sheet1 '!$G31)*'Sheet1 '!$H31)</f>
        <v/>
      </c>
      <c r="AM31" s="79">
        <f>IF('Pick Up 2026'!AL29="","",('Pick Up 2026'!AL29+'Sheet1 '!$G31)*'Sheet1 '!$H31)</f>
        <v>0</v>
      </c>
      <c r="AN31" s="79">
        <f>IF('Pick Up 2026'!AM29="","",('Pick Up 2026'!AM29+'Sheet1 '!$G31)*'Sheet1 '!$H31)</f>
        <v>0</v>
      </c>
      <c r="AO31" s="79">
        <f>IF('Pick Up 2026'!AN29="","",('Pick Up 2026'!AN29+'Sheet1 '!$G31)*'Sheet1 '!$H31)</f>
        <v>0</v>
      </c>
      <c r="AP31" s="79">
        <f>IF('Pick Up 2026'!AO29="","",('Pick Up 2026'!AO29+'Sheet1 '!$G31)*'Sheet1 '!$H31)</f>
        <v>0</v>
      </c>
      <c r="AQ31" s="79">
        <f>IF('Pick Up 2026'!AP29="","",('Pick Up 2026'!AP29+'Sheet1 '!$G31)*'Sheet1 '!$H31)</f>
        <v>0</v>
      </c>
      <c r="AR31" s="79">
        <f>IF('Pick Up 2026'!AQ29="","",('Pick Up 2026'!AQ29+'Sheet1 '!$G31)*'Sheet1 '!$H31)</f>
        <v>0</v>
      </c>
      <c r="AS31" s="79">
        <f>IF('Pick Up 2026'!AR29="","",('Pick Up 2026'!AR29+'Sheet1 '!$G31)*'Sheet1 '!$H31)</f>
        <v>0</v>
      </c>
      <c r="AT31" s="79">
        <f>IF('Pick Up 2026'!AS29="","",('Pick Up 2026'!AS29+'Sheet1 '!$G31)*'Sheet1 '!$H31)</f>
        <v>0</v>
      </c>
      <c r="AU31" s="79">
        <f>IF('Pick Up 2026'!AT29="","",('Pick Up 2026'!AT29+'Sheet1 '!$G31)*'Sheet1 '!$H31)</f>
        <v>0</v>
      </c>
      <c r="AV31" s="79"/>
      <c r="AW31" s="79"/>
      <c r="AX31" s="79"/>
      <c r="AY31" s="79"/>
      <c r="AZ31" s="79"/>
      <c r="BA31" s="79"/>
      <c r="BB31" s="79"/>
    </row>
    <row r="32" spans="1:54" ht="14.25" x14ac:dyDescent="0.2">
      <c r="A32" s="80">
        <v>21</v>
      </c>
      <c r="B32" s="137" t="s">
        <v>10</v>
      </c>
      <c r="C32" s="138"/>
      <c r="D32" s="139"/>
      <c r="E32" s="81" t="s">
        <v>28</v>
      </c>
      <c r="F32" s="82" t="s">
        <v>27</v>
      </c>
      <c r="G32" s="79" t="str">
        <f>IF('Pick Up 2026'!F30="","",('Pick Up 2026'!F30+'Sheet1 '!$G32)*'Sheet1 '!$H32)</f>
        <v/>
      </c>
      <c r="H32" s="79" t="str">
        <f>IF('Pick Up 2026'!G30="","",('Pick Up 2026'!G30+'Sheet1 '!$G32)*'Sheet1 '!$H32)</f>
        <v/>
      </c>
      <c r="I32" s="79" t="str">
        <f>IF('Pick Up 2026'!H30="","",('Pick Up 2026'!H30+'Sheet1 '!$G32)*'Sheet1 '!$H32)</f>
        <v/>
      </c>
      <c r="J32" s="79">
        <f>IF('Pick Up 2026'!I30="","",('Pick Up 2026'!I30+'Sheet1 '!$G32)*'Sheet1 '!$H32)</f>
        <v>0</v>
      </c>
      <c r="K32" s="79" t="str">
        <f>IF('Pick Up 2026'!J30="","",('Pick Up 2026'!J30+'Sheet1 '!$G32)*'Sheet1 '!$H32)</f>
        <v/>
      </c>
      <c r="L32" s="79" t="str">
        <f>IF('Pick Up 2026'!K30="","",('Pick Up 2026'!K30+'Sheet1 '!$G32)*'Sheet1 '!$H32)</f>
        <v/>
      </c>
      <c r="M32" s="79" t="str">
        <f>IF('Pick Up 2026'!L30="","",('Pick Up 2026'!L30+'Sheet1 '!$G32)*'Sheet1 '!$H32)</f>
        <v/>
      </c>
      <c r="N32" s="79" t="str">
        <f>IF('Pick Up 2026'!M30="","",('Pick Up 2026'!M30+'Sheet1 '!$G32)*'Sheet1 '!$H32)</f>
        <v/>
      </c>
      <c r="O32" s="79" t="str">
        <f>IF('Pick Up 2026'!N30="","",('Pick Up 2026'!N30+'Sheet1 '!$G32)*'Sheet1 '!$H32)</f>
        <v/>
      </c>
      <c r="P32" s="79" t="str">
        <f>IF('Pick Up 2026'!O30="","",('Pick Up 2026'!O30+'Sheet1 '!$G32)*'Sheet1 '!$H32)</f>
        <v/>
      </c>
      <c r="Q32" s="79" t="str">
        <f>IF('Pick Up 2026'!P30="","",('Pick Up 2026'!P30+'Sheet1 '!$G32)*'Sheet1 '!$H32)</f>
        <v/>
      </c>
      <c r="R32" s="79" t="str">
        <f>IF('Pick Up 2026'!Q30="","",('Pick Up 2026'!Q30+'Sheet1 '!$G32)*'Sheet1 '!$H32)</f>
        <v/>
      </c>
      <c r="S32" s="79" t="str">
        <f>IF('Pick Up 2026'!R30="","",('Pick Up 2026'!R30+'Sheet1 '!$G32)*'Sheet1 '!$H32)</f>
        <v/>
      </c>
      <c r="T32" s="79">
        <f>IF('Pick Up 2026'!S30="","",('Pick Up 2026'!S30+'Sheet1 '!$G32)*'Sheet1 '!$H32)</f>
        <v>0</v>
      </c>
      <c r="U32" s="79" t="str">
        <f>IF('Pick Up 2026'!T30="","",('Pick Up 2026'!T30+'Sheet1 '!$G32)*'Sheet1 '!$H32)</f>
        <v/>
      </c>
      <c r="V32" s="79" t="str">
        <f>IF('Pick Up 2026'!U30="","",('Pick Up 2026'!U30+'Sheet1 '!$G32)*'Sheet1 '!$H32)</f>
        <v/>
      </c>
      <c r="W32" s="79">
        <f>IF('Pick Up 2026'!V30="","",('Pick Up 2026'!V30+'Sheet1 '!$G32)*'Sheet1 '!$H32)</f>
        <v>0</v>
      </c>
      <c r="X32" s="79">
        <f>IF('Pick Up 2026'!W30="","",('Pick Up 2026'!W30+'Sheet1 '!$G32)*'Sheet1 '!$H32)</f>
        <v>0</v>
      </c>
      <c r="Y32" s="79">
        <f>IF('Pick Up 2026'!X30="","",('Pick Up 2026'!X30+'Sheet1 '!$G32)*'Sheet1 '!$H32)</f>
        <v>0</v>
      </c>
      <c r="Z32" s="79" t="str">
        <f>IF('Pick Up 2026'!Y30="","",('Pick Up 2026'!Y30+'Sheet1 '!$G32)*'Sheet1 '!$H32)</f>
        <v/>
      </c>
      <c r="AA32" s="79" t="str">
        <f>IF('Pick Up 2026'!Z30="","",('Pick Up 2026'!Z30+'Sheet1 '!$G32)*'Sheet1 '!$H32)</f>
        <v/>
      </c>
      <c r="AB32" s="79">
        <f>IF('Pick Up 2026'!AA30="","",('Pick Up 2026'!AA30+'Sheet1 '!$G32)*'Sheet1 '!$H32)</f>
        <v>0</v>
      </c>
      <c r="AC32" s="79" t="str">
        <f>IF('Pick Up 2026'!AB30="","",('Pick Up 2026'!AB30+'Sheet1 '!$G32)*'Sheet1 '!$H32)</f>
        <v/>
      </c>
      <c r="AD32" s="79" t="str">
        <f>IF('Pick Up 2026'!AC30="","",('Pick Up 2026'!AC30+'Sheet1 '!$G32)*'Sheet1 '!$H32)</f>
        <v/>
      </c>
      <c r="AE32" s="79" t="str">
        <f>IF('Pick Up 2026'!AD30="","",('Pick Up 2026'!AD30+'Sheet1 '!$G32)*'Sheet1 '!$H32)</f>
        <v/>
      </c>
      <c r="AF32" s="79" t="str">
        <f>IF('Pick Up 2026'!AE30="","",('Pick Up 2026'!AE30+'Sheet1 '!$G32)*'Sheet1 '!$H32)</f>
        <v/>
      </c>
      <c r="AG32" s="79">
        <f>IF('Pick Up 2026'!AF30="","",('Pick Up 2026'!AF30+'Sheet1 '!$G32)*'Sheet1 '!$H32)</f>
        <v>0</v>
      </c>
      <c r="AH32" s="79">
        <f>IF('Pick Up 2026'!AG30="","",('Pick Up 2026'!AG30+'Sheet1 '!$G32)*'Sheet1 '!$H32)</f>
        <v>0</v>
      </c>
      <c r="AI32" s="79">
        <f>IF('Pick Up 2026'!AH30="","",('Pick Up 2026'!AH30+'Sheet1 '!$G32)*'Sheet1 '!$H32)</f>
        <v>0</v>
      </c>
      <c r="AJ32" s="79">
        <f>IF('Pick Up 2026'!AI30="","",('Pick Up 2026'!AI30+'Sheet1 '!$G32)*'Sheet1 '!$H32)</f>
        <v>0</v>
      </c>
      <c r="AK32" s="79">
        <f>IF('Pick Up 2026'!AJ30="","",('Pick Up 2026'!AJ30+'Sheet1 '!$G32)*'Sheet1 '!$H32)</f>
        <v>0</v>
      </c>
      <c r="AL32" s="79" t="str">
        <f>IF('Pick Up 2026'!AK30="","",('Pick Up 2026'!AK30+'Sheet1 '!$G32)*'Sheet1 '!$H32)</f>
        <v/>
      </c>
      <c r="AM32" s="79" t="str">
        <f>IF('Pick Up 2026'!AL30="","",('Pick Up 2026'!AL30+'Sheet1 '!$G32)*'Sheet1 '!$H32)</f>
        <v/>
      </c>
      <c r="AN32" s="79">
        <f>IF('Pick Up 2026'!AM30="","",('Pick Up 2026'!AM30+'Sheet1 '!$G32)*'Sheet1 '!$H32)</f>
        <v>0</v>
      </c>
      <c r="AO32" s="79">
        <f>IF('Pick Up 2026'!AN30="","",('Pick Up 2026'!AN30+'Sheet1 '!$G32)*'Sheet1 '!$H32)</f>
        <v>0</v>
      </c>
      <c r="AP32" s="79" t="str">
        <f>IF('Pick Up 2026'!AO30="","",('Pick Up 2026'!AO30+'Sheet1 '!$G32)*'Sheet1 '!$H32)</f>
        <v/>
      </c>
      <c r="AQ32" s="79" t="str">
        <f>IF('Pick Up 2026'!AP30="","",('Pick Up 2026'!AP30+'Sheet1 '!$G32)*'Sheet1 '!$H32)</f>
        <v/>
      </c>
      <c r="AR32" s="79" t="str">
        <f>IF('Pick Up 2026'!AQ30="","",('Pick Up 2026'!AQ30+'Sheet1 '!$G32)*'Sheet1 '!$H32)</f>
        <v/>
      </c>
      <c r="AS32" s="79" t="str">
        <f>IF('Pick Up 2026'!AR30="","",('Pick Up 2026'!AR30+'Sheet1 '!$G32)*'Sheet1 '!$H32)</f>
        <v/>
      </c>
      <c r="AT32" s="79" t="str">
        <f>IF('Pick Up 2026'!AS30="","",('Pick Up 2026'!AS30+'Sheet1 '!$G32)*'Sheet1 '!$H32)</f>
        <v/>
      </c>
      <c r="AU32" s="79" t="str">
        <f>IF('Pick Up 2026'!AT30="","",('Pick Up 2026'!AT30+'Sheet1 '!$G32)*'Sheet1 '!$H32)</f>
        <v/>
      </c>
      <c r="AV32" s="79"/>
      <c r="AW32" s="79"/>
      <c r="AX32" s="79"/>
      <c r="AY32" s="79"/>
      <c r="AZ32" s="79"/>
      <c r="BA32" s="79"/>
      <c r="BB32" s="79"/>
    </row>
    <row r="33" spans="1:54" ht="14.25" x14ac:dyDescent="0.2">
      <c r="A33" s="80">
        <v>22</v>
      </c>
      <c r="B33" s="137" t="s">
        <v>30</v>
      </c>
      <c r="C33" s="138"/>
      <c r="D33" s="139"/>
      <c r="E33" s="81" t="s">
        <v>26</v>
      </c>
      <c r="F33" s="82" t="s">
        <v>27</v>
      </c>
      <c r="G33" s="79">
        <f>IF('Pick Up 2026'!F31="","",('Pick Up 2026'!F31+'Sheet1 '!$G33)*'Sheet1 '!$H33)</f>
        <v>0</v>
      </c>
      <c r="H33" s="79">
        <f>IF('Pick Up 2026'!G31="","",('Pick Up 2026'!G31+'Sheet1 '!$G33)*'Sheet1 '!$H33)</f>
        <v>0</v>
      </c>
      <c r="I33" s="79">
        <f>IF('Pick Up 2026'!H31="","",('Pick Up 2026'!H31+'Sheet1 '!$G33)*'Sheet1 '!$H33)</f>
        <v>0</v>
      </c>
      <c r="J33" s="79" t="str">
        <f>IF('Pick Up 2026'!I31="","",('Pick Up 2026'!I31+'Sheet1 '!$G33)*'Sheet1 '!$H33)</f>
        <v/>
      </c>
      <c r="K33" s="79">
        <f>IF('Pick Up 2026'!J31="","",('Pick Up 2026'!J31+'Sheet1 '!$G33)*'Sheet1 '!$H33)</f>
        <v>0</v>
      </c>
      <c r="L33" s="79">
        <f>IF('Pick Up 2026'!K31="","",('Pick Up 2026'!K31+'Sheet1 '!$G33)*'Sheet1 '!$H33)</f>
        <v>0</v>
      </c>
      <c r="M33" s="79">
        <f>IF('Pick Up 2026'!L31="","",('Pick Up 2026'!L31+'Sheet1 '!$G33)*'Sheet1 '!$H33)</f>
        <v>0</v>
      </c>
      <c r="N33" s="79">
        <f>IF('Pick Up 2026'!M31="","",('Pick Up 2026'!M31+'Sheet1 '!$G33)*'Sheet1 '!$H33)</f>
        <v>0</v>
      </c>
      <c r="O33" s="79">
        <f>IF('Pick Up 2026'!N31="","",('Pick Up 2026'!N31+'Sheet1 '!$G33)*'Sheet1 '!$H33)</f>
        <v>0</v>
      </c>
      <c r="P33" s="79">
        <f>IF('Pick Up 2026'!O31="","",('Pick Up 2026'!O31+'Sheet1 '!$G33)*'Sheet1 '!$H33)</f>
        <v>0</v>
      </c>
      <c r="Q33" s="79" t="str">
        <f>IF('Pick Up 2026'!P31="","",('Pick Up 2026'!P31+'Sheet1 '!$G33)*'Sheet1 '!$H33)</f>
        <v/>
      </c>
      <c r="R33" s="79">
        <f>IF('Pick Up 2026'!Q31="","",('Pick Up 2026'!Q31+'Sheet1 '!$G33)*'Sheet1 '!$H33)</f>
        <v>0</v>
      </c>
      <c r="S33" s="79">
        <f>IF('Pick Up 2026'!R31="","",('Pick Up 2026'!R31+'Sheet1 '!$G33)*'Sheet1 '!$H33)</f>
        <v>0</v>
      </c>
      <c r="T33" s="79">
        <f>IF('Pick Up 2026'!S31="","",('Pick Up 2026'!S31+'Sheet1 '!$G33)*'Sheet1 '!$H33)</f>
        <v>0</v>
      </c>
      <c r="U33" s="79" t="str">
        <f>IF('Pick Up 2026'!T31="","",('Pick Up 2026'!T31+'Sheet1 '!$G33)*'Sheet1 '!$H33)</f>
        <v/>
      </c>
      <c r="V33" s="79">
        <f>IF('Pick Up 2026'!U31="","",('Pick Up 2026'!U31+'Sheet1 '!$G33)*'Sheet1 '!$H33)</f>
        <v>0</v>
      </c>
      <c r="W33" s="79" t="str">
        <f>IF('Pick Up 2026'!V31="","",('Pick Up 2026'!V31+'Sheet1 '!$G33)*'Sheet1 '!$H33)</f>
        <v/>
      </c>
      <c r="X33" s="79" t="str">
        <f>IF('Pick Up 2026'!W31="","",('Pick Up 2026'!W31+'Sheet1 '!$G33)*'Sheet1 '!$H33)</f>
        <v/>
      </c>
      <c r="Y33" s="79" t="str">
        <f>IF('Pick Up 2026'!X31="","",('Pick Up 2026'!X31+'Sheet1 '!$G33)*'Sheet1 '!$H33)</f>
        <v/>
      </c>
      <c r="Z33" s="79" t="str">
        <f>IF('Pick Up 2026'!Y31="","",('Pick Up 2026'!Y31+'Sheet1 '!$G33)*'Sheet1 '!$H33)</f>
        <v/>
      </c>
      <c r="AA33" s="79" t="str">
        <f>IF('Pick Up 2026'!Z31="","",('Pick Up 2026'!Z31+'Sheet1 '!$G33)*'Sheet1 '!$H33)</f>
        <v/>
      </c>
      <c r="AB33" s="79" t="str">
        <f>IF('Pick Up 2026'!AA31="","",('Pick Up 2026'!AA31+'Sheet1 '!$G33)*'Sheet1 '!$H33)</f>
        <v/>
      </c>
      <c r="AC33" s="79" t="str">
        <f>IF('Pick Up 2026'!AB31="","",('Pick Up 2026'!AB31+'Sheet1 '!$G33)*'Sheet1 '!$H33)</f>
        <v/>
      </c>
      <c r="AD33" s="79" t="str">
        <f>IF('Pick Up 2026'!AC31="","",('Pick Up 2026'!AC31+'Sheet1 '!$G33)*'Sheet1 '!$H33)</f>
        <v/>
      </c>
      <c r="AE33" s="79" t="str">
        <f>IF('Pick Up 2026'!AD31="","",('Pick Up 2026'!AD31+'Sheet1 '!$G33)*'Sheet1 '!$H33)</f>
        <v/>
      </c>
      <c r="AF33" s="79" t="str">
        <f>IF('Pick Up 2026'!AE31="","",('Pick Up 2026'!AE31+'Sheet1 '!$G33)*'Sheet1 '!$H33)</f>
        <v/>
      </c>
      <c r="AG33" s="79">
        <f>IF('Pick Up 2026'!AF31="","",('Pick Up 2026'!AF31+'Sheet1 '!$G33)*'Sheet1 '!$H33)</f>
        <v>0</v>
      </c>
      <c r="AH33" s="79">
        <f>IF('Pick Up 2026'!AG31="","",('Pick Up 2026'!AG31+'Sheet1 '!$G33)*'Sheet1 '!$H33)</f>
        <v>0</v>
      </c>
      <c r="AI33" s="79">
        <f>IF('Pick Up 2026'!AH31="","",('Pick Up 2026'!AH31+'Sheet1 '!$G33)*'Sheet1 '!$H33)</f>
        <v>0</v>
      </c>
      <c r="AJ33" s="79">
        <f>IF('Pick Up 2026'!AI31="","",('Pick Up 2026'!AI31+'Sheet1 '!$G33)*'Sheet1 '!$H33)</f>
        <v>0</v>
      </c>
      <c r="AK33" s="79">
        <f>IF('Pick Up 2026'!AJ31="","",('Pick Up 2026'!AJ31+'Sheet1 '!$G33)*'Sheet1 '!$H33)</f>
        <v>0</v>
      </c>
      <c r="AL33" s="79" t="str">
        <f>IF('Pick Up 2026'!AK31="","",('Pick Up 2026'!AK31+'Sheet1 '!$G33)*'Sheet1 '!$H33)</f>
        <v/>
      </c>
      <c r="AM33" s="79" t="str">
        <f>IF('Pick Up 2026'!AL31="","",('Pick Up 2026'!AL31+'Sheet1 '!$G33)*'Sheet1 '!$H33)</f>
        <v/>
      </c>
      <c r="AN33" s="79">
        <f>IF('Pick Up 2026'!AM31="","",('Pick Up 2026'!AM31+'Sheet1 '!$G33)*'Sheet1 '!$H33)</f>
        <v>0</v>
      </c>
      <c r="AO33" s="79">
        <f>IF('Pick Up 2026'!AN31="","",('Pick Up 2026'!AN31+'Sheet1 '!$G33)*'Sheet1 '!$H33)</f>
        <v>0</v>
      </c>
      <c r="AP33" s="79" t="str">
        <f>IF('Pick Up 2026'!AO31="","",('Pick Up 2026'!AO31+'Sheet1 '!$G33)*'Sheet1 '!$H33)</f>
        <v/>
      </c>
      <c r="AQ33" s="79" t="str">
        <f>IF('Pick Up 2026'!AP31="","",('Pick Up 2026'!AP31+'Sheet1 '!$G33)*'Sheet1 '!$H33)</f>
        <v/>
      </c>
      <c r="AR33" s="79" t="str">
        <f>IF('Pick Up 2026'!AQ31="","",('Pick Up 2026'!AQ31+'Sheet1 '!$G33)*'Sheet1 '!$H33)</f>
        <v/>
      </c>
      <c r="AS33" s="79" t="str">
        <f>IF('Pick Up 2026'!AR31="","",('Pick Up 2026'!AR31+'Sheet1 '!$G33)*'Sheet1 '!$H33)</f>
        <v/>
      </c>
      <c r="AT33" s="79">
        <f>IF('Pick Up 2026'!AS31="","",('Pick Up 2026'!AS31+'Sheet1 '!$G33)*'Sheet1 '!$H33)</f>
        <v>0</v>
      </c>
      <c r="AU33" s="79">
        <f>IF('Pick Up 2026'!AT31="","",('Pick Up 2026'!AT31+'Sheet1 '!$G33)*'Sheet1 '!$H33)</f>
        <v>0</v>
      </c>
      <c r="AV33" s="79"/>
      <c r="AW33" s="79"/>
      <c r="AX33" s="79"/>
      <c r="AY33" s="79"/>
      <c r="AZ33" s="79"/>
      <c r="BA33" s="79"/>
      <c r="BB33" s="79"/>
    </row>
    <row r="34" spans="1:54" ht="14.25" x14ac:dyDescent="0.2">
      <c r="A34" s="80">
        <v>23</v>
      </c>
      <c r="B34" s="137" t="s">
        <v>30</v>
      </c>
      <c r="C34" s="138"/>
      <c r="D34" s="139"/>
      <c r="E34" s="81" t="s">
        <v>28</v>
      </c>
      <c r="F34" s="82" t="s">
        <v>27</v>
      </c>
      <c r="G34" s="79" t="str">
        <f>IF('Pick Up 2026'!F32="","",('Pick Up 2026'!F32+'Sheet1 '!$G34)*'Sheet1 '!$H34)</f>
        <v/>
      </c>
      <c r="H34" s="79" t="str">
        <f>IF('Pick Up 2026'!G32="","",('Pick Up 2026'!G32+'Sheet1 '!$G34)*'Sheet1 '!$H34)</f>
        <v/>
      </c>
      <c r="I34" s="79" t="str">
        <f>IF('Pick Up 2026'!H32="","",('Pick Up 2026'!H32+'Sheet1 '!$G34)*'Sheet1 '!$H34)</f>
        <v/>
      </c>
      <c r="J34" s="79">
        <f>IF('Pick Up 2026'!I32="","",('Pick Up 2026'!I32+'Sheet1 '!$G34)*'Sheet1 '!$H34)</f>
        <v>0</v>
      </c>
      <c r="K34" s="79" t="str">
        <f>IF('Pick Up 2026'!J32="","",('Pick Up 2026'!J32+'Sheet1 '!$G34)*'Sheet1 '!$H34)</f>
        <v/>
      </c>
      <c r="L34" s="79" t="str">
        <f>IF('Pick Up 2026'!K32="","",('Pick Up 2026'!K32+'Sheet1 '!$G34)*'Sheet1 '!$H34)</f>
        <v/>
      </c>
      <c r="M34" s="79" t="str">
        <f>IF('Pick Up 2026'!L32="","",('Pick Up 2026'!L32+'Sheet1 '!$G34)*'Sheet1 '!$H34)</f>
        <v/>
      </c>
      <c r="N34" s="79" t="str">
        <f>IF('Pick Up 2026'!M32="","",('Pick Up 2026'!M32+'Sheet1 '!$G34)*'Sheet1 '!$H34)</f>
        <v/>
      </c>
      <c r="O34" s="79" t="str">
        <f>IF('Pick Up 2026'!N32="","",('Pick Up 2026'!N32+'Sheet1 '!$G34)*'Sheet1 '!$H34)</f>
        <v/>
      </c>
      <c r="P34" s="79" t="str">
        <f>IF('Pick Up 2026'!O32="","",('Pick Up 2026'!O32+'Sheet1 '!$G34)*'Sheet1 '!$H34)</f>
        <v/>
      </c>
      <c r="Q34" s="79" t="str">
        <f>IF('Pick Up 2026'!P32="","",('Pick Up 2026'!P32+'Sheet1 '!$G34)*'Sheet1 '!$H34)</f>
        <v/>
      </c>
      <c r="R34" s="79" t="str">
        <f>IF('Pick Up 2026'!Q32="","",('Pick Up 2026'!Q32+'Sheet1 '!$G34)*'Sheet1 '!$H34)</f>
        <v/>
      </c>
      <c r="S34" s="79" t="str">
        <f>IF('Pick Up 2026'!R32="","",('Pick Up 2026'!R32+'Sheet1 '!$G34)*'Sheet1 '!$H34)</f>
        <v/>
      </c>
      <c r="T34" s="79">
        <f>IF('Pick Up 2026'!S32="","",('Pick Up 2026'!S32+'Sheet1 '!$G34)*'Sheet1 '!$H34)</f>
        <v>0</v>
      </c>
      <c r="U34" s="79" t="str">
        <f>IF('Pick Up 2026'!T32="","",('Pick Up 2026'!T32+'Sheet1 '!$G34)*'Sheet1 '!$H34)</f>
        <v/>
      </c>
      <c r="V34" s="79" t="str">
        <f>IF('Pick Up 2026'!U32="","",('Pick Up 2026'!U32+'Sheet1 '!$G34)*'Sheet1 '!$H34)</f>
        <v/>
      </c>
      <c r="W34" s="79" t="str">
        <f>IF('Pick Up 2026'!V32="","",('Pick Up 2026'!V32+'Sheet1 '!$G34)*'Sheet1 '!$H34)</f>
        <v/>
      </c>
      <c r="X34" s="79" t="str">
        <f>IF('Pick Up 2026'!W32="","",('Pick Up 2026'!W32+'Sheet1 '!$G34)*'Sheet1 '!$H34)</f>
        <v/>
      </c>
      <c r="Y34" s="79" t="str">
        <f>IF('Pick Up 2026'!X32="","",('Pick Up 2026'!X32+'Sheet1 '!$G34)*'Sheet1 '!$H34)</f>
        <v/>
      </c>
      <c r="Z34" s="79" t="str">
        <f>IF('Pick Up 2026'!Y32="","",('Pick Up 2026'!Y32+'Sheet1 '!$G34)*'Sheet1 '!$H34)</f>
        <v/>
      </c>
      <c r="AA34" s="79" t="str">
        <f>IF('Pick Up 2026'!Z32="","",('Pick Up 2026'!Z32+'Sheet1 '!$G34)*'Sheet1 '!$H34)</f>
        <v/>
      </c>
      <c r="AB34" s="79" t="str">
        <f>IF('Pick Up 2026'!AA32="","",('Pick Up 2026'!AA32+'Sheet1 '!$G34)*'Sheet1 '!$H34)</f>
        <v/>
      </c>
      <c r="AC34" s="79" t="str">
        <f>IF('Pick Up 2026'!AB32="","",('Pick Up 2026'!AB32+'Sheet1 '!$G34)*'Sheet1 '!$H34)</f>
        <v/>
      </c>
      <c r="AD34" s="79" t="str">
        <f>IF('Pick Up 2026'!AC32="","",('Pick Up 2026'!AC32+'Sheet1 '!$G34)*'Sheet1 '!$H34)</f>
        <v/>
      </c>
      <c r="AE34" s="79" t="str">
        <f>IF('Pick Up 2026'!AD32="","",('Pick Up 2026'!AD32+'Sheet1 '!$G34)*'Sheet1 '!$H34)</f>
        <v/>
      </c>
      <c r="AF34" s="79" t="str">
        <f>IF('Pick Up 2026'!AE32="","",('Pick Up 2026'!AE32+'Sheet1 '!$G34)*'Sheet1 '!$H34)</f>
        <v/>
      </c>
      <c r="AG34" s="79">
        <f>IF('Pick Up 2026'!AF32="","",('Pick Up 2026'!AF32+'Sheet1 '!$G34)*'Sheet1 '!$H34)</f>
        <v>0</v>
      </c>
      <c r="AH34" s="79">
        <f>IF('Pick Up 2026'!AG32="","",('Pick Up 2026'!AG32+'Sheet1 '!$G34)*'Sheet1 '!$H34)</f>
        <v>0</v>
      </c>
      <c r="AI34" s="79">
        <f>IF('Pick Up 2026'!AH32="","",('Pick Up 2026'!AH32+'Sheet1 '!$G34)*'Sheet1 '!$H34)</f>
        <v>0</v>
      </c>
      <c r="AJ34" s="79">
        <f>IF('Pick Up 2026'!AI32="","",('Pick Up 2026'!AI32+'Sheet1 '!$G34)*'Sheet1 '!$H34)</f>
        <v>0</v>
      </c>
      <c r="AK34" s="79">
        <f>IF('Pick Up 2026'!AJ32="","",('Pick Up 2026'!AJ32+'Sheet1 '!$G34)*'Sheet1 '!$H34)</f>
        <v>0</v>
      </c>
      <c r="AL34" s="79" t="str">
        <f>IF('Pick Up 2026'!AK32="","",('Pick Up 2026'!AK32+'Sheet1 '!$G34)*'Sheet1 '!$H34)</f>
        <v/>
      </c>
      <c r="AM34" s="79" t="str">
        <f>IF('Pick Up 2026'!AL32="","",('Pick Up 2026'!AL32+'Sheet1 '!$G34)*'Sheet1 '!$H34)</f>
        <v/>
      </c>
      <c r="AN34" s="79">
        <f>IF('Pick Up 2026'!AM32="","",('Pick Up 2026'!AM32+'Sheet1 '!$G34)*'Sheet1 '!$H34)</f>
        <v>0</v>
      </c>
      <c r="AO34" s="79">
        <f>IF('Pick Up 2026'!AN32="","",('Pick Up 2026'!AN32+'Sheet1 '!$G34)*'Sheet1 '!$H34)</f>
        <v>0</v>
      </c>
      <c r="AP34" s="79" t="str">
        <f>IF('Pick Up 2026'!AO32="","",('Pick Up 2026'!AO32+'Sheet1 '!$G34)*'Sheet1 '!$H34)</f>
        <v/>
      </c>
      <c r="AQ34" s="79" t="str">
        <f>IF('Pick Up 2026'!AP32="","",('Pick Up 2026'!AP32+'Sheet1 '!$G34)*'Sheet1 '!$H34)</f>
        <v/>
      </c>
      <c r="AR34" s="79" t="str">
        <f>IF('Pick Up 2026'!AQ32="","",('Pick Up 2026'!AQ32+'Sheet1 '!$G34)*'Sheet1 '!$H34)</f>
        <v/>
      </c>
      <c r="AS34" s="79" t="str">
        <f>IF('Pick Up 2026'!AR32="","",('Pick Up 2026'!AR32+'Sheet1 '!$G34)*'Sheet1 '!$H34)</f>
        <v/>
      </c>
      <c r="AT34" s="79" t="str">
        <f>IF('Pick Up 2026'!AS32="","",('Pick Up 2026'!AS32+'Sheet1 '!$G34)*'Sheet1 '!$H34)</f>
        <v/>
      </c>
      <c r="AU34" s="79" t="str">
        <f>IF('Pick Up 2026'!AT32="","",('Pick Up 2026'!AT32+'Sheet1 '!$G34)*'Sheet1 '!$H34)</f>
        <v/>
      </c>
      <c r="AV34" s="79"/>
      <c r="AW34" s="79"/>
      <c r="AX34" s="79"/>
      <c r="AY34" s="79"/>
      <c r="AZ34" s="79"/>
      <c r="BA34" s="79"/>
      <c r="BB34" s="79"/>
    </row>
    <row r="35" spans="1:54" ht="14.25" x14ac:dyDescent="0.2">
      <c r="A35" s="80">
        <v>24</v>
      </c>
      <c r="B35" s="137" t="s">
        <v>11</v>
      </c>
      <c r="C35" s="138"/>
      <c r="D35" s="139"/>
      <c r="E35" s="81" t="s">
        <v>26</v>
      </c>
      <c r="F35" s="82" t="s">
        <v>27</v>
      </c>
      <c r="G35" s="79">
        <f>IF('Pick Up 2026'!F33="","",('Pick Up 2026'!F33+'Sheet1 '!$G35)*'Sheet1 '!$H35)</f>
        <v>0</v>
      </c>
      <c r="H35" s="79">
        <f>IF('Pick Up 2026'!G33="","",('Pick Up 2026'!G33+'Sheet1 '!$G35)*'Sheet1 '!$H35)</f>
        <v>0</v>
      </c>
      <c r="I35" s="79">
        <f>IF('Pick Up 2026'!H33="","",('Pick Up 2026'!H33+'Sheet1 '!$G35)*'Sheet1 '!$H35)</f>
        <v>0</v>
      </c>
      <c r="J35" s="79" t="str">
        <f>IF('Pick Up 2026'!I33="","",('Pick Up 2026'!I33+'Sheet1 '!$G35)*'Sheet1 '!$H35)</f>
        <v/>
      </c>
      <c r="K35" s="79">
        <f>IF('Pick Up 2026'!J33="","",('Pick Up 2026'!J33+'Sheet1 '!$G35)*'Sheet1 '!$H35)</f>
        <v>0</v>
      </c>
      <c r="L35" s="79">
        <f>IF('Pick Up 2026'!K33="","",('Pick Up 2026'!K33+'Sheet1 '!$G35)*'Sheet1 '!$H35)</f>
        <v>0</v>
      </c>
      <c r="M35" s="79">
        <f>IF('Pick Up 2026'!L33="","",('Pick Up 2026'!L33+'Sheet1 '!$G35)*'Sheet1 '!$H35)</f>
        <v>0</v>
      </c>
      <c r="N35" s="79">
        <f>IF('Pick Up 2026'!M33="","",('Pick Up 2026'!M33+'Sheet1 '!$G35)*'Sheet1 '!$H35)</f>
        <v>0</v>
      </c>
      <c r="O35" s="79">
        <f>IF('Pick Up 2026'!N33="","",('Pick Up 2026'!N33+'Sheet1 '!$G35)*'Sheet1 '!$H35)</f>
        <v>0</v>
      </c>
      <c r="P35" s="79" t="str">
        <f>IF('Pick Up 2026'!O33="","",('Pick Up 2026'!O33+'Sheet1 '!$G35)*'Sheet1 '!$H35)</f>
        <v/>
      </c>
      <c r="Q35" s="79" t="str">
        <f>IF('Pick Up 2026'!P33="","",('Pick Up 2026'!P33+'Sheet1 '!$G35)*'Sheet1 '!$H35)</f>
        <v/>
      </c>
      <c r="R35" s="79">
        <f>IF('Pick Up 2026'!Q33="","",('Pick Up 2026'!Q33+'Sheet1 '!$G35)*'Sheet1 '!$H35)</f>
        <v>0</v>
      </c>
      <c r="S35" s="79">
        <f>IF('Pick Up 2026'!R33="","",('Pick Up 2026'!R33+'Sheet1 '!$G35)*'Sheet1 '!$H35)</f>
        <v>0</v>
      </c>
      <c r="T35" s="79" t="str">
        <f>IF('Pick Up 2026'!S33="","",('Pick Up 2026'!S33+'Sheet1 '!$G35)*'Sheet1 '!$H35)</f>
        <v/>
      </c>
      <c r="U35" s="79" t="str">
        <f>IF('Pick Up 2026'!T33="","",('Pick Up 2026'!T33+'Sheet1 '!$G35)*'Sheet1 '!$H35)</f>
        <v/>
      </c>
      <c r="V35" s="79" t="str">
        <f>IF('Pick Up 2026'!U33="","",('Pick Up 2026'!U33+'Sheet1 '!$G35)*'Sheet1 '!$H35)</f>
        <v/>
      </c>
      <c r="W35" s="79" t="str">
        <f>IF('Pick Up 2026'!V33="","",('Pick Up 2026'!V33+'Sheet1 '!$G35)*'Sheet1 '!$H35)</f>
        <v/>
      </c>
      <c r="X35" s="79" t="str">
        <f>IF('Pick Up 2026'!W33="","",('Pick Up 2026'!W33+'Sheet1 '!$G35)*'Sheet1 '!$H35)</f>
        <v/>
      </c>
      <c r="Y35" s="79">
        <f>IF('Pick Up 2026'!X33="","",('Pick Up 2026'!X33+'Sheet1 '!$G35)*'Sheet1 '!$H35)</f>
        <v>0</v>
      </c>
      <c r="Z35" s="79" t="str">
        <f>IF('Pick Up 2026'!Y33="","",('Pick Up 2026'!Y33+'Sheet1 '!$G35)*'Sheet1 '!$H35)</f>
        <v/>
      </c>
      <c r="AA35" s="79" t="str">
        <f>IF('Pick Up 2026'!Z33="","",('Pick Up 2026'!Z33+'Sheet1 '!$G35)*'Sheet1 '!$H35)</f>
        <v/>
      </c>
      <c r="AB35" s="79" t="str">
        <f>IF('Pick Up 2026'!AA33="","",('Pick Up 2026'!AA33+'Sheet1 '!$G35)*'Sheet1 '!$H35)</f>
        <v/>
      </c>
      <c r="AC35" s="79" t="str">
        <f>IF('Pick Up 2026'!AB33="","",('Pick Up 2026'!AB33+'Sheet1 '!$G35)*'Sheet1 '!$H35)</f>
        <v/>
      </c>
      <c r="AD35" s="79" t="str">
        <f>IF('Pick Up 2026'!AC33="","",('Pick Up 2026'!AC33+'Sheet1 '!$G35)*'Sheet1 '!$H35)</f>
        <v/>
      </c>
      <c r="AE35" s="79" t="str">
        <f>IF('Pick Up 2026'!AD33="","",('Pick Up 2026'!AD33+'Sheet1 '!$G35)*'Sheet1 '!$H35)</f>
        <v/>
      </c>
      <c r="AF35" s="79" t="str">
        <f>IF('Pick Up 2026'!AE33="","",('Pick Up 2026'!AE33+'Sheet1 '!$G35)*'Sheet1 '!$H35)</f>
        <v/>
      </c>
      <c r="AG35" s="79" t="str">
        <f>IF('Pick Up 2026'!AF33="","",('Pick Up 2026'!AF33+'Sheet1 '!$G35)*'Sheet1 '!$H35)</f>
        <v/>
      </c>
      <c r="AH35" s="79" t="str">
        <f>IF('Pick Up 2026'!AG33="","",('Pick Up 2026'!AG33+'Sheet1 '!$G35)*'Sheet1 '!$H35)</f>
        <v/>
      </c>
      <c r="AI35" s="79" t="str">
        <f>IF('Pick Up 2026'!AH33="","",('Pick Up 2026'!AH33+'Sheet1 '!$G35)*'Sheet1 '!$H35)</f>
        <v/>
      </c>
      <c r="AJ35" s="79" t="str">
        <f>IF('Pick Up 2026'!AI33="","",('Pick Up 2026'!AI33+'Sheet1 '!$G35)*'Sheet1 '!$H35)</f>
        <v/>
      </c>
      <c r="AK35" s="79" t="str">
        <f>IF('Pick Up 2026'!AJ33="","",('Pick Up 2026'!AJ33+'Sheet1 '!$G35)*'Sheet1 '!$H35)</f>
        <v/>
      </c>
      <c r="AL35" s="79" t="str">
        <f>IF('Pick Up 2026'!AK33="","",('Pick Up 2026'!AK33+'Sheet1 '!$G35)*'Sheet1 '!$H35)</f>
        <v/>
      </c>
      <c r="AM35" s="79">
        <f>IF('Pick Up 2026'!AL33="","",('Pick Up 2026'!AL33+'Sheet1 '!$G35)*'Sheet1 '!$H35)</f>
        <v>0</v>
      </c>
      <c r="AN35" s="79">
        <f>IF('Pick Up 2026'!AM33="","",('Pick Up 2026'!AM33+'Sheet1 '!$G35)*'Sheet1 '!$H35)</f>
        <v>0</v>
      </c>
      <c r="AO35" s="79">
        <f>IF('Pick Up 2026'!AN33="","",('Pick Up 2026'!AN33+'Sheet1 '!$G35)*'Sheet1 '!$H35)</f>
        <v>0</v>
      </c>
      <c r="AP35" s="79">
        <f>IF('Pick Up 2026'!AO33="","",('Pick Up 2026'!AO33+'Sheet1 '!$G35)*'Sheet1 '!$H35)</f>
        <v>0</v>
      </c>
      <c r="AQ35" s="79" t="str">
        <f>IF('Pick Up 2026'!AP33="","",('Pick Up 2026'!AP33+'Sheet1 '!$G35)*'Sheet1 '!$H35)</f>
        <v/>
      </c>
      <c r="AR35" s="79" t="str">
        <f>IF('Pick Up 2026'!AQ33="","",('Pick Up 2026'!AQ33+'Sheet1 '!$G35)*'Sheet1 '!$H35)</f>
        <v/>
      </c>
      <c r="AS35" s="79" t="str">
        <f>IF('Pick Up 2026'!AR33="","",('Pick Up 2026'!AR33+'Sheet1 '!$G35)*'Sheet1 '!$H35)</f>
        <v/>
      </c>
      <c r="AT35" s="79">
        <f>IF('Pick Up 2026'!AS33="","",('Pick Up 2026'!AS33+'Sheet1 '!$G35)*'Sheet1 '!$H35)</f>
        <v>0</v>
      </c>
      <c r="AU35" s="79">
        <f>IF('Pick Up 2026'!AT33="","",('Pick Up 2026'!AT33+'Sheet1 '!$G35)*'Sheet1 '!$H35)</f>
        <v>0</v>
      </c>
      <c r="AV35" s="79"/>
      <c r="AW35" s="79"/>
      <c r="AX35" s="79"/>
      <c r="AY35" s="79"/>
      <c r="AZ35" s="79"/>
      <c r="BA35" s="79"/>
      <c r="BB35" s="79"/>
    </row>
    <row r="36" spans="1:54" ht="14.25" x14ac:dyDescent="0.2">
      <c r="A36" s="80">
        <v>25</v>
      </c>
      <c r="B36" s="137" t="s">
        <v>11</v>
      </c>
      <c r="C36" s="138"/>
      <c r="D36" s="139"/>
      <c r="E36" s="81" t="s">
        <v>28</v>
      </c>
      <c r="F36" s="82" t="s">
        <v>27</v>
      </c>
      <c r="G36" s="79" t="str">
        <f>IF('Pick Up 2026'!F34="","",('Pick Up 2026'!F34+'Sheet1 '!$G36)*'Sheet1 '!$H36)</f>
        <v/>
      </c>
      <c r="H36" s="79" t="str">
        <f>IF('Pick Up 2026'!G34="","",('Pick Up 2026'!G34+'Sheet1 '!$G36)*'Sheet1 '!$H36)</f>
        <v/>
      </c>
      <c r="I36" s="79" t="str">
        <f>IF('Pick Up 2026'!H34="","",('Pick Up 2026'!H34+'Sheet1 '!$G36)*'Sheet1 '!$H36)</f>
        <v/>
      </c>
      <c r="J36" s="79">
        <f>IF('Pick Up 2026'!I34="","",('Pick Up 2026'!I34+'Sheet1 '!$G36)*'Sheet1 '!$H36)</f>
        <v>0</v>
      </c>
      <c r="K36" s="79" t="str">
        <f>IF('Pick Up 2026'!J34="","",('Pick Up 2026'!J34+'Sheet1 '!$G36)*'Sheet1 '!$H36)</f>
        <v/>
      </c>
      <c r="L36" s="79" t="str">
        <f>IF('Pick Up 2026'!K34="","",('Pick Up 2026'!K34+'Sheet1 '!$G36)*'Sheet1 '!$H36)</f>
        <v/>
      </c>
      <c r="M36" s="79" t="str">
        <f>IF('Pick Up 2026'!L34="","",('Pick Up 2026'!L34+'Sheet1 '!$G36)*'Sheet1 '!$H36)</f>
        <v/>
      </c>
      <c r="N36" s="79" t="str">
        <f>IF('Pick Up 2026'!M34="","",('Pick Up 2026'!M34+'Sheet1 '!$G36)*'Sheet1 '!$H36)</f>
        <v/>
      </c>
      <c r="O36" s="79" t="str">
        <f>IF('Pick Up 2026'!N34="","",('Pick Up 2026'!N34+'Sheet1 '!$G36)*'Sheet1 '!$H36)</f>
        <v/>
      </c>
      <c r="P36" s="79" t="str">
        <f>IF('Pick Up 2026'!O34="","",('Pick Up 2026'!O34+'Sheet1 '!$G36)*'Sheet1 '!$H36)</f>
        <v/>
      </c>
      <c r="Q36" s="79" t="str">
        <f>IF('Pick Up 2026'!P34="","",('Pick Up 2026'!P34+'Sheet1 '!$G36)*'Sheet1 '!$H36)</f>
        <v/>
      </c>
      <c r="R36" s="79" t="str">
        <f>IF('Pick Up 2026'!Q34="","",('Pick Up 2026'!Q34+'Sheet1 '!$G36)*'Sheet1 '!$H36)</f>
        <v/>
      </c>
      <c r="S36" s="79" t="str">
        <f>IF('Pick Up 2026'!R34="","",('Pick Up 2026'!R34+'Sheet1 '!$G36)*'Sheet1 '!$H36)</f>
        <v/>
      </c>
      <c r="T36" s="79" t="str">
        <f>IF('Pick Up 2026'!S34="","",('Pick Up 2026'!S34+'Sheet1 '!$G36)*'Sheet1 '!$H36)</f>
        <v/>
      </c>
      <c r="U36" s="79" t="str">
        <f>IF('Pick Up 2026'!T34="","",('Pick Up 2026'!T34+'Sheet1 '!$G36)*'Sheet1 '!$H36)</f>
        <v/>
      </c>
      <c r="V36" s="79" t="str">
        <f>IF('Pick Up 2026'!U34="","",('Pick Up 2026'!U34+'Sheet1 '!$G36)*'Sheet1 '!$H36)</f>
        <v/>
      </c>
      <c r="W36" s="79" t="str">
        <f>IF('Pick Up 2026'!V34="","",('Pick Up 2026'!V34+'Sheet1 '!$G36)*'Sheet1 '!$H36)</f>
        <v/>
      </c>
      <c r="X36" s="79" t="str">
        <f>IF('Pick Up 2026'!W34="","",('Pick Up 2026'!W34+'Sheet1 '!$G36)*'Sheet1 '!$H36)</f>
        <v/>
      </c>
      <c r="Y36" s="79">
        <f>IF('Pick Up 2026'!X34="","",('Pick Up 2026'!X34+'Sheet1 '!$G36)*'Sheet1 '!$H36)</f>
        <v>0</v>
      </c>
      <c r="Z36" s="79" t="str">
        <f>IF('Pick Up 2026'!Y34="","",('Pick Up 2026'!Y34+'Sheet1 '!$G36)*'Sheet1 '!$H36)</f>
        <v/>
      </c>
      <c r="AA36" s="79" t="str">
        <f>IF('Pick Up 2026'!Z34="","",('Pick Up 2026'!Z34+'Sheet1 '!$G36)*'Sheet1 '!$H36)</f>
        <v/>
      </c>
      <c r="AB36" s="79" t="str">
        <f>IF('Pick Up 2026'!AA34="","",('Pick Up 2026'!AA34+'Sheet1 '!$G36)*'Sheet1 '!$H36)</f>
        <v/>
      </c>
      <c r="AC36" s="79" t="str">
        <f>IF('Pick Up 2026'!AB34="","",('Pick Up 2026'!AB34+'Sheet1 '!$G36)*'Sheet1 '!$H36)</f>
        <v/>
      </c>
      <c r="AD36" s="79" t="str">
        <f>IF('Pick Up 2026'!AC34="","",('Pick Up 2026'!AC34+'Sheet1 '!$G36)*'Sheet1 '!$H36)</f>
        <v/>
      </c>
      <c r="AE36" s="79" t="str">
        <f>IF('Pick Up 2026'!AD34="","",('Pick Up 2026'!AD34+'Sheet1 '!$G36)*'Sheet1 '!$H36)</f>
        <v/>
      </c>
      <c r="AF36" s="79" t="str">
        <f>IF('Pick Up 2026'!AE34="","",('Pick Up 2026'!AE34+'Sheet1 '!$G36)*'Sheet1 '!$H36)</f>
        <v/>
      </c>
      <c r="AG36" s="79" t="str">
        <f>IF('Pick Up 2026'!AF34="","",('Pick Up 2026'!AF34+'Sheet1 '!$G36)*'Sheet1 '!$H36)</f>
        <v/>
      </c>
      <c r="AH36" s="79" t="str">
        <f>IF('Pick Up 2026'!AG34="","",('Pick Up 2026'!AG34+'Sheet1 '!$G36)*'Sheet1 '!$H36)</f>
        <v/>
      </c>
      <c r="AI36" s="79" t="str">
        <f>IF('Pick Up 2026'!AH34="","",('Pick Up 2026'!AH34+'Sheet1 '!$G36)*'Sheet1 '!$H36)</f>
        <v/>
      </c>
      <c r="AJ36" s="79" t="str">
        <f>IF('Pick Up 2026'!AI34="","",('Pick Up 2026'!AI34+'Sheet1 '!$G36)*'Sheet1 '!$H36)</f>
        <v/>
      </c>
      <c r="AK36" s="79" t="str">
        <f>IF('Pick Up 2026'!AJ34="","",('Pick Up 2026'!AJ34+'Sheet1 '!$G36)*'Sheet1 '!$H36)</f>
        <v/>
      </c>
      <c r="AL36" s="79" t="str">
        <f>IF('Pick Up 2026'!AK34="","",('Pick Up 2026'!AK34+'Sheet1 '!$G36)*'Sheet1 '!$H36)</f>
        <v/>
      </c>
      <c r="AM36" s="79" t="str">
        <f>IF('Pick Up 2026'!AL34="","",('Pick Up 2026'!AL34+'Sheet1 '!$G36)*'Sheet1 '!$H36)</f>
        <v/>
      </c>
      <c r="AN36" s="79">
        <f>IF('Pick Up 2026'!AM34="","",('Pick Up 2026'!AM34+'Sheet1 '!$G36)*'Sheet1 '!$H36)</f>
        <v>0</v>
      </c>
      <c r="AO36" s="79">
        <f>IF('Pick Up 2026'!AN34="","",('Pick Up 2026'!AN34+'Sheet1 '!$G36)*'Sheet1 '!$H36)</f>
        <v>0</v>
      </c>
      <c r="AP36" s="79" t="str">
        <f>IF('Pick Up 2026'!AO34="","",('Pick Up 2026'!AO34+'Sheet1 '!$G36)*'Sheet1 '!$H36)</f>
        <v/>
      </c>
      <c r="AQ36" s="79" t="str">
        <f>IF('Pick Up 2026'!AP34="","",('Pick Up 2026'!AP34+'Sheet1 '!$G36)*'Sheet1 '!$H36)</f>
        <v/>
      </c>
      <c r="AR36" s="79" t="str">
        <f>IF('Pick Up 2026'!AQ34="","",('Pick Up 2026'!AQ34+'Sheet1 '!$G36)*'Sheet1 '!$H36)</f>
        <v/>
      </c>
      <c r="AS36" s="79" t="str">
        <f>IF('Pick Up 2026'!AR34="","",('Pick Up 2026'!AR34+'Sheet1 '!$G36)*'Sheet1 '!$H36)</f>
        <v/>
      </c>
      <c r="AT36" s="79" t="str">
        <f>IF('Pick Up 2026'!AS34="","",('Pick Up 2026'!AS34+'Sheet1 '!$G36)*'Sheet1 '!$H36)</f>
        <v/>
      </c>
      <c r="AU36" s="79" t="str">
        <f>IF('Pick Up 2026'!AT34="","",('Pick Up 2026'!AT34+'Sheet1 '!$G36)*'Sheet1 '!$H36)</f>
        <v/>
      </c>
      <c r="AV36" s="79"/>
      <c r="AW36" s="79"/>
      <c r="AX36" s="79"/>
      <c r="AY36" s="79"/>
      <c r="AZ36" s="79"/>
      <c r="BA36" s="79"/>
      <c r="BB36" s="79"/>
    </row>
    <row r="37" spans="1:54" ht="14.25" x14ac:dyDescent="0.2">
      <c r="A37" s="80">
        <v>26</v>
      </c>
      <c r="B37" s="137" t="s">
        <v>31</v>
      </c>
      <c r="C37" s="138"/>
      <c r="D37" s="139"/>
      <c r="E37" s="81" t="s">
        <v>26</v>
      </c>
      <c r="F37" s="82" t="s">
        <v>27</v>
      </c>
      <c r="G37" s="79" t="str">
        <f>IF('Pick Up 2026'!F35="","",('Pick Up 2026'!F35+'Sheet1 '!$G37)*'Sheet1 '!$H37)</f>
        <v/>
      </c>
      <c r="H37" s="79" t="str">
        <f>IF('Pick Up 2026'!G35="","",('Pick Up 2026'!G35+'Sheet1 '!$G37)*'Sheet1 '!$H37)</f>
        <v/>
      </c>
      <c r="I37" s="79">
        <f>IF('Pick Up 2026'!H35="","",('Pick Up 2026'!H35+'Sheet1 '!$G37)*'Sheet1 '!$H37)</f>
        <v>0</v>
      </c>
      <c r="J37" s="79" t="str">
        <f>IF('Pick Up 2026'!I35="","",('Pick Up 2026'!I35+'Sheet1 '!$G37)*'Sheet1 '!$H37)</f>
        <v/>
      </c>
      <c r="K37" s="79">
        <f>IF('Pick Up 2026'!J35="","",('Pick Up 2026'!J35+'Sheet1 '!$G37)*'Sheet1 '!$H37)</f>
        <v>0</v>
      </c>
      <c r="L37" s="79">
        <f>IF('Pick Up 2026'!K35="","",('Pick Up 2026'!K35+'Sheet1 '!$G37)*'Sheet1 '!$H37)</f>
        <v>0</v>
      </c>
      <c r="M37" s="79">
        <f>IF('Pick Up 2026'!L35="","",('Pick Up 2026'!L35+'Sheet1 '!$G37)*'Sheet1 '!$H37)</f>
        <v>0</v>
      </c>
      <c r="N37" s="79">
        <f>IF('Pick Up 2026'!M35="","",('Pick Up 2026'!M35+'Sheet1 '!$G37)*'Sheet1 '!$H37)</f>
        <v>0</v>
      </c>
      <c r="O37" s="79">
        <f>IF('Pick Up 2026'!N35="","",('Pick Up 2026'!N35+'Sheet1 '!$G37)*'Sheet1 '!$H37)</f>
        <v>0</v>
      </c>
      <c r="P37" s="79" t="str">
        <f>IF('Pick Up 2026'!O35="","",('Pick Up 2026'!O35+'Sheet1 '!$G37)*'Sheet1 '!$H37)</f>
        <v/>
      </c>
      <c r="Q37" s="79" t="str">
        <f>IF('Pick Up 2026'!P35="","",('Pick Up 2026'!P35+'Sheet1 '!$G37)*'Sheet1 '!$H37)</f>
        <v/>
      </c>
      <c r="R37" s="79" t="str">
        <f>IF('Pick Up 2026'!Q35="","",('Pick Up 2026'!Q35+'Sheet1 '!$G37)*'Sheet1 '!$H37)</f>
        <v/>
      </c>
      <c r="S37" s="79" t="str">
        <f>IF('Pick Up 2026'!R35="","",('Pick Up 2026'!R35+'Sheet1 '!$G37)*'Sheet1 '!$H37)</f>
        <v/>
      </c>
      <c r="T37" s="79" t="str">
        <f>IF('Pick Up 2026'!S35="","",('Pick Up 2026'!S35+'Sheet1 '!$G37)*'Sheet1 '!$H37)</f>
        <v/>
      </c>
      <c r="U37" s="79" t="str">
        <f>IF('Pick Up 2026'!T35="","",('Pick Up 2026'!T35+'Sheet1 '!$G37)*'Sheet1 '!$H37)</f>
        <v/>
      </c>
      <c r="V37" s="79" t="str">
        <f>IF('Pick Up 2026'!U35="","",('Pick Up 2026'!U35+'Sheet1 '!$G37)*'Sheet1 '!$H37)</f>
        <v/>
      </c>
      <c r="W37" s="79" t="str">
        <f>IF('Pick Up 2026'!V35="","",('Pick Up 2026'!V35+'Sheet1 '!$G37)*'Sheet1 '!$H37)</f>
        <v/>
      </c>
      <c r="X37" s="79" t="str">
        <f>IF('Pick Up 2026'!W35="","",('Pick Up 2026'!W35+'Sheet1 '!$G37)*'Sheet1 '!$H37)</f>
        <v/>
      </c>
      <c r="Y37" s="79" t="str">
        <f>IF('Pick Up 2026'!X35="","",('Pick Up 2026'!X35+'Sheet1 '!$G37)*'Sheet1 '!$H37)</f>
        <v/>
      </c>
      <c r="Z37" s="79" t="str">
        <f>IF('Pick Up 2026'!Y35="","",('Pick Up 2026'!Y35+'Sheet1 '!$G37)*'Sheet1 '!$H37)</f>
        <v/>
      </c>
      <c r="AA37" s="79" t="str">
        <f>IF('Pick Up 2026'!Z35="","",('Pick Up 2026'!Z35+'Sheet1 '!$G37)*'Sheet1 '!$H37)</f>
        <v/>
      </c>
      <c r="AB37" s="79" t="str">
        <f>IF('Pick Up 2026'!AA35="","",('Pick Up 2026'!AA35+'Sheet1 '!$G37)*'Sheet1 '!$H37)</f>
        <v/>
      </c>
      <c r="AC37" s="79" t="str">
        <f>IF('Pick Up 2026'!AB35="","",('Pick Up 2026'!AB35+'Sheet1 '!$G37)*'Sheet1 '!$H37)</f>
        <v/>
      </c>
      <c r="AD37" s="79" t="str">
        <f>IF('Pick Up 2026'!AC35="","",('Pick Up 2026'!AC35+'Sheet1 '!$G37)*'Sheet1 '!$H37)</f>
        <v/>
      </c>
      <c r="AE37" s="79" t="str">
        <f>IF('Pick Up 2026'!AD35="","",('Pick Up 2026'!AD35+'Sheet1 '!$G37)*'Sheet1 '!$H37)</f>
        <v/>
      </c>
      <c r="AF37" s="79" t="str">
        <f>IF('Pick Up 2026'!AE35="","",('Pick Up 2026'!AE35+'Sheet1 '!$G37)*'Sheet1 '!$H37)</f>
        <v/>
      </c>
      <c r="AG37" s="79" t="str">
        <f>IF('Pick Up 2026'!AF35="","",('Pick Up 2026'!AF35+'Sheet1 '!$G37)*'Sheet1 '!$H37)</f>
        <v/>
      </c>
      <c r="AH37" s="79" t="str">
        <f>IF('Pick Up 2026'!AG35="","",('Pick Up 2026'!AG35+'Sheet1 '!$G37)*'Sheet1 '!$H37)</f>
        <v/>
      </c>
      <c r="AI37" s="79" t="str">
        <f>IF('Pick Up 2026'!AH35="","",('Pick Up 2026'!AH35+'Sheet1 '!$G37)*'Sheet1 '!$H37)</f>
        <v/>
      </c>
      <c r="AJ37" s="79" t="str">
        <f>IF('Pick Up 2026'!AI35="","",('Pick Up 2026'!AI35+'Sheet1 '!$G37)*'Sheet1 '!$H37)</f>
        <v/>
      </c>
      <c r="AK37" s="79" t="str">
        <f>IF('Pick Up 2026'!AJ35="","",('Pick Up 2026'!AJ35+'Sheet1 '!$G37)*'Sheet1 '!$H37)</f>
        <v/>
      </c>
      <c r="AL37" s="79" t="str">
        <f>IF('Pick Up 2026'!AK35="","",('Pick Up 2026'!AK35+'Sheet1 '!$G37)*'Sheet1 '!$H37)</f>
        <v/>
      </c>
      <c r="AM37" s="79" t="str">
        <f>IF('Pick Up 2026'!AL35="","",('Pick Up 2026'!AL35+'Sheet1 '!$G37)*'Sheet1 '!$H37)</f>
        <v/>
      </c>
      <c r="AN37" s="79">
        <f>IF('Pick Up 2026'!AM35="","",('Pick Up 2026'!AM35+'Sheet1 '!$G37)*'Sheet1 '!$H37)</f>
        <v>0</v>
      </c>
      <c r="AO37" s="79">
        <f>IF('Pick Up 2026'!AN35="","",('Pick Up 2026'!AN35+'Sheet1 '!$G37)*'Sheet1 '!$H37)</f>
        <v>0</v>
      </c>
      <c r="AP37" s="79" t="str">
        <f>IF('Pick Up 2026'!AO35="","",('Pick Up 2026'!AO35+'Sheet1 '!$G37)*'Sheet1 '!$H37)</f>
        <v/>
      </c>
      <c r="AQ37" s="79" t="str">
        <f>IF('Pick Up 2026'!AP35="","",('Pick Up 2026'!AP35+'Sheet1 '!$G37)*'Sheet1 '!$H37)</f>
        <v/>
      </c>
      <c r="AR37" s="79" t="str">
        <f>IF('Pick Up 2026'!AQ35="","",('Pick Up 2026'!AQ35+'Sheet1 '!$G37)*'Sheet1 '!$H37)</f>
        <v/>
      </c>
      <c r="AS37" s="79" t="str">
        <f>IF('Pick Up 2026'!AR35="","",('Pick Up 2026'!AR35+'Sheet1 '!$G37)*'Sheet1 '!$H37)</f>
        <v/>
      </c>
      <c r="AT37" s="79">
        <f>IF('Pick Up 2026'!AS35="","",('Pick Up 2026'!AS35+'Sheet1 '!$G37)*'Sheet1 '!$H37)</f>
        <v>0</v>
      </c>
      <c r="AU37" s="79">
        <f>IF('Pick Up 2026'!AT35="","",('Pick Up 2026'!AT35+'Sheet1 '!$G37)*'Sheet1 '!$H37)</f>
        <v>0</v>
      </c>
      <c r="AV37" s="79"/>
      <c r="AW37" s="79"/>
      <c r="AX37" s="79"/>
      <c r="AY37" s="79"/>
      <c r="AZ37" s="79"/>
      <c r="BA37" s="79"/>
      <c r="BB37" s="79"/>
    </row>
    <row r="38" spans="1:54" ht="14.25" x14ac:dyDescent="0.2">
      <c r="A38" s="80">
        <v>27</v>
      </c>
      <c r="B38" s="137" t="s">
        <v>31</v>
      </c>
      <c r="C38" s="138"/>
      <c r="D38" s="139"/>
      <c r="E38" s="81" t="s">
        <v>28</v>
      </c>
      <c r="F38" s="82" t="s">
        <v>27</v>
      </c>
      <c r="G38" s="79" t="str">
        <f>IF('Pick Up 2026'!F36="","",('Pick Up 2026'!F36+'Sheet1 '!$G38)*'Sheet1 '!$H38)</f>
        <v/>
      </c>
      <c r="H38" s="79" t="str">
        <f>IF('Pick Up 2026'!G36="","",('Pick Up 2026'!G36+'Sheet1 '!$G38)*'Sheet1 '!$H38)</f>
        <v/>
      </c>
      <c r="I38" s="79" t="str">
        <f>IF('Pick Up 2026'!H36="","",('Pick Up 2026'!H36+'Sheet1 '!$G38)*'Sheet1 '!$H38)</f>
        <v/>
      </c>
      <c r="J38" s="79" t="str">
        <f>IF('Pick Up 2026'!I36="","",('Pick Up 2026'!I36+'Sheet1 '!$G38)*'Sheet1 '!$H38)</f>
        <v/>
      </c>
      <c r="K38" s="79" t="str">
        <f>IF('Pick Up 2026'!J36="","",('Pick Up 2026'!J36+'Sheet1 '!$G38)*'Sheet1 '!$H38)</f>
        <v/>
      </c>
      <c r="L38" s="79" t="str">
        <f>IF('Pick Up 2026'!K36="","",('Pick Up 2026'!K36+'Sheet1 '!$G38)*'Sheet1 '!$H38)</f>
        <v/>
      </c>
      <c r="M38" s="79" t="str">
        <f>IF('Pick Up 2026'!L36="","",('Pick Up 2026'!L36+'Sheet1 '!$G38)*'Sheet1 '!$H38)</f>
        <v/>
      </c>
      <c r="N38" s="79">
        <f>IF('Pick Up 2026'!M36="","",('Pick Up 2026'!M36+'Sheet1 '!$G38)*'Sheet1 '!$H38)</f>
        <v>0</v>
      </c>
      <c r="O38" s="79" t="str">
        <f>IF('Pick Up 2026'!N36="","",('Pick Up 2026'!N36+'Sheet1 '!$G38)*'Sheet1 '!$H38)</f>
        <v/>
      </c>
      <c r="P38" s="79" t="str">
        <f>IF('Pick Up 2026'!O36="","",('Pick Up 2026'!O36+'Sheet1 '!$G38)*'Sheet1 '!$H38)</f>
        <v/>
      </c>
      <c r="Q38" s="79" t="str">
        <f>IF('Pick Up 2026'!P36="","",('Pick Up 2026'!P36+'Sheet1 '!$G38)*'Sheet1 '!$H38)</f>
        <v/>
      </c>
      <c r="R38" s="79" t="str">
        <f>IF('Pick Up 2026'!Q36="","",('Pick Up 2026'!Q36+'Sheet1 '!$G38)*'Sheet1 '!$H38)</f>
        <v/>
      </c>
      <c r="S38" s="79" t="str">
        <f>IF('Pick Up 2026'!R36="","",('Pick Up 2026'!R36+'Sheet1 '!$G38)*'Sheet1 '!$H38)</f>
        <v/>
      </c>
      <c r="T38" s="79" t="str">
        <f>IF('Pick Up 2026'!S36="","",('Pick Up 2026'!S36+'Sheet1 '!$G38)*'Sheet1 '!$H38)</f>
        <v/>
      </c>
      <c r="U38" s="79" t="str">
        <f>IF('Pick Up 2026'!T36="","",('Pick Up 2026'!T36+'Sheet1 '!$G38)*'Sheet1 '!$H38)</f>
        <v/>
      </c>
      <c r="V38" s="79" t="str">
        <f>IF('Pick Up 2026'!U36="","",('Pick Up 2026'!U36+'Sheet1 '!$G38)*'Sheet1 '!$H38)</f>
        <v/>
      </c>
      <c r="W38" s="79" t="str">
        <f>IF('Pick Up 2026'!V36="","",('Pick Up 2026'!V36+'Sheet1 '!$G38)*'Sheet1 '!$H38)</f>
        <v/>
      </c>
      <c r="X38" s="79" t="str">
        <f>IF('Pick Up 2026'!W36="","",('Pick Up 2026'!W36+'Sheet1 '!$G38)*'Sheet1 '!$H38)</f>
        <v/>
      </c>
      <c r="Y38" s="79" t="str">
        <f>IF('Pick Up 2026'!X36="","",('Pick Up 2026'!X36+'Sheet1 '!$G38)*'Sheet1 '!$H38)</f>
        <v/>
      </c>
      <c r="Z38" s="79" t="str">
        <f>IF('Pick Up 2026'!Y36="","",('Pick Up 2026'!Y36+'Sheet1 '!$G38)*'Sheet1 '!$H38)</f>
        <v/>
      </c>
      <c r="AA38" s="79" t="str">
        <f>IF('Pick Up 2026'!Z36="","",('Pick Up 2026'!Z36+'Sheet1 '!$G38)*'Sheet1 '!$H38)</f>
        <v/>
      </c>
      <c r="AB38" s="79" t="str">
        <f>IF('Pick Up 2026'!AA36="","",('Pick Up 2026'!AA36+'Sheet1 '!$G38)*'Sheet1 '!$H38)</f>
        <v/>
      </c>
      <c r="AC38" s="79" t="str">
        <f>IF('Pick Up 2026'!AB36="","",('Pick Up 2026'!AB36+'Sheet1 '!$G38)*'Sheet1 '!$H38)</f>
        <v/>
      </c>
      <c r="AD38" s="79" t="str">
        <f>IF('Pick Up 2026'!AC36="","",('Pick Up 2026'!AC36+'Sheet1 '!$G38)*'Sheet1 '!$H38)</f>
        <v/>
      </c>
      <c r="AE38" s="79" t="str">
        <f>IF('Pick Up 2026'!AD36="","",('Pick Up 2026'!AD36+'Sheet1 '!$G38)*'Sheet1 '!$H38)</f>
        <v/>
      </c>
      <c r="AF38" s="79" t="str">
        <f>IF('Pick Up 2026'!AE36="","",('Pick Up 2026'!AE36+'Sheet1 '!$G38)*'Sheet1 '!$H38)</f>
        <v/>
      </c>
      <c r="AG38" s="79" t="str">
        <f>IF('Pick Up 2026'!AF36="","",('Pick Up 2026'!AF36+'Sheet1 '!$G38)*'Sheet1 '!$H38)</f>
        <v/>
      </c>
      <c r="AH38" s="79" t="str">
        <f>IF('Pick Up 2026'!AG36="","",('Pick Up 2026'!AG36+'Sheet1 '!$G38)*'Sheet1 '!$H38)</f>
        <v/>
      </c>
      <c r="AI38" s="79" t="str">
        <f>IF('Pick Up 2026'!AH36="","",('Pick Up 2026'!AH36+'Sheet1 '!$G38)*'Sheet1 '!$H38)</f>
        <v/>
      </c>
      <c r="AJ38" s="79" t="str">
        <f>IF('Pick Up 2026'!AI36="","",('Pick Up 2026'!AI36+'Sheet1 '!$G38)*'Sheet1 '!$H38)</f>
        <v/>
      </c>
      <c r="AK38" s="79" t="str">
        <f>IF('Pick Up 2026'!AJ36="","",('Pick Up 2026'!AJ36+'Sheet1 '!$G38)*'Sheet1 '!$H38)</f>
        <v/>
      </c>
      <c r="AL38" s="79" t="str">
        <f>IF('Pick Up 2026'!AK36="","",('Pick Up 2026'!AK36+'Sheet1 '!$G38)*'Sheet1 '!$H38)</f>
        <v/>
      </c>
      <c r="AM38" s="79" t="str">
        <f>IF('Pick Up 2026'!AL36="","",('Pick Up 2026'!AL36+'Sheet1 '!$G38)*'Sheet1 '!$H38)</f>
        <v/>
      </c>
      <c r="AN38" s="79">
        <f>IF('Pick Up 2026'!AM36="","",('Pick Up 2026'!AM36+'Sheet1 '!$G38)*'Sheet1 '!$H38)</f>
        <v>0</v>
      </c>
      <c r="AO38" s="79">
        <f>IF('Pick Up 2026'!AN36="","",('Pick Up 2026'!AN36+'Sheet1 '!$G38)*'Sheet1 '!$H38)</f>
        <v>0</v>
      </c>
      <c r="AP38" s="79" t="str">
        <f>IF('Pick Up 2026'!AO36="","",('Pick Up 2026'!AO36+'Sheet1 '!$G38)*'Sheet1 '!$H38)</f>
        <v/>
      </c>
      <c r="AQ38" s="79" t="str">
        <f>IF('Pick Up 2026'!AP36="","",('Pick Up 2026'!AP36+'Sheet1 '!$G38)*'Sheet1 '!$H38)</f>
        <v/>
      </c>
      <c r="AR38" s="79" t="str">
        <f>IF('Pick Up 2026'!AQ36="","",('Pick Up 2026'!AQ36+'Sheet1 '!$G38)*'Sheet1 '!$H38)</f>
        <v/>
      </c>
      <c r="AS38" s="79" t="str">
        <f>IF('Pick Up 2026'!AR36="","",('Pick Up 2026'!AR36+'Sheet1 '!$G38)*'Sheet1 '!$H38)</f>
        <v/>
      </c>
      <c r="AT38" s="79" t="str">
        <f>IF('Pick Up 2026'!AS36="","",('Pick Up 2026'!AS36+'Sheet1 '!$G38)*'Sheet1 '!$H38)</f>
        <v/>
      </c>
      <c r="AU38" s="79" t="str">
        <f>IF('Pick Up 2026'!AT36="","",('Pick Up 2026'!AT36+'Sheet1 '!$G38)*'Sheet1 '!$H38)</f>
        <v/>
      </c>
      <c r="AV38" s="79"/>
      <c r="AW38" s="79"/>
      <c r="AX38" s="79"/>
      <c r="AY38" s="79"/>
      <c r="AZ38" s="79"/>
      <c r="BA38" s="79"/>
      <c r="BB38" s="79"/>
    </row>
    <row r="39" spans="1:54" ht="14.25" x14ac:dyDescent="0.2">
      <c r="A39" s="80">
        <v>28</v>
      </c>
      <c r="B39" s="137" t="s">
        <v>37</v>
      </c>
      <c r="C39" s="138"/>
      <c r="D39" s="139"/>
      <c r="E39" s="81" t="s">
        <v>26</v>
      </c>
      <c r="F39" s="82" t="s">
        <v>27</v>
      </c>
      <c r="G39" s="79">
        <f>IF('Pick Up 2026'!F37="","",('Pick Up 2026'!F37+'Sheet1 '!$G39)*'Sheet1 '!$H39)</f>
        <v>0</v>
      </c>
      <c r="H39" s="79">
        <f>IF('Pick Up 2026'!G37="","",('Pick Up 2026'!G37+'Sheet1 '!$G39)*'Sheet1 '!$H39)</f>
        <v>0</v>
      </c>
      <c r="I39" s="79">
        <f>IF('Pick Up 2026'!H37="","",('Pick Up 2026'!H37+'Sheet1 '!$G39)*'Sheet1 '!$H39)</f>
        <v>0</v>
      </c>
      <c r="J39" s="79" t="str">
        <f>IF('Pick Up 2026'!I37="","",('Pick Up 2026'!I37+'Sheet1 '!$G39)*'Sheet1 '!$H39)</f>
        <v/>
      </c>
      <c r="K39" s="79">
        <f>IF('Pick Up 2026'!J37="","",('Pick Up 2026'!J37+'Sheet1 '!$G39)*'Sheet1 '!$H39)</f>
        <v>0</v>
      </c>
      <c r="L39" s="79">
        <f>IF('Pick Up 2026'!K37="","",('Pick Up 2026'!K37+'Sheet1 '!$G39)*'Sheet1 '!$H39)</f>
        <v>0</v>
      </c>
      <c r="M39" s="79">
        <f>IF('Pick Up 2026'!L37="","",('Pick Up 2026'!L37+'Sheet1 '!$G39)*'Sheet1 '!$H39)</f>
        <v>0</v>
      </c>
      <c r="N39" s="79">
        <f>IF('Pick Up 2026'!M37="","",('Pick Up 2026'!M37+'Sheet1 '!$G39)*'Sheet1 '!$H39)</f>
        <v>0</v>
      </c>
      <c r="O39" s="79">
        <f>IF('Pick Up 2026'!N37="","",('Pick Up 2026'!N37+'Sheet1 '!$G39)*'Sheet1 '!$H39)</f>
        <v>0</v>
      </c>
      <c r="P39" s="79" t="str">
        <f>IF('Pick Up 2026'!O37="","",('Pick Up 2026'!O37+'Sheet1 '!$G39)*'Sheet1 '!$H39)</f>
        <v/>
      </c>
      <c r="Q39" s="79">
        <f>IF('Pick Up 2026'!P37="","",('Pick Up 2026'!P37+'Sheet1 '!$G39)*'Sheet1 '!$H39)</f>
        <v>0</v>
      </c>
      <c r="R39" s="79">
        <f>IF('Pick Up 2026'!Q37="","",('Pick Up 2026'!Q37+'Sheet1 '!$G39)*'Sheet1 '!$H39)</f>
        <v>0</v>
      </c>
      <c r="S39" s="79">
        <f>IF('Pick Up 2026'!R37="","",('Pick Up 2026'!R37+'Sheet1 '!$G39)*'Sheet1 '!$H39)</f>
        <v>0</v>
      </c>
      <c r="T39" s="79">
        <f>IF('Pick Up 2026'!S37="","",('Pick Up 2026'!S37+'Sheet1 '!$G39)*'Sheet1 '!$H39)</f>
        <v>0</v>
      </c>
      <c r="U39" s="79" t="str">
        <f>IF('Pick Up 2026'!T37="","",('Pick Up 2026'!T37+'Sheet1 '!$G39)*'Sheet1 '!$H39)</f>
        <v/>
      </c>
      <c r="V39" s="79">
        <f>IF('Pick Up 2026'!U37="","",('Pick Up 2026'!U37+'Sheet1 '!$G39)*'Sheet1 '!$H39)</f>
        <v>0</v>
      </c>
      <c r="W39" s="79" t="str">
        <f>IF('Pick Up 2026'!V37="","",('Pick Up 2026'!V37+'Sheet1 '!$G39)*'Sheet1 '!$H39)</f>
        <v/>
      </c>
      <c r="X39" s="79" t="str">
        <f>IF('Pick Up 2026'!W37="","",('Pick Up 2026'!W37+'Sheet1 '!$G39)*'Sheet1 '!$H39)</f>
        <v/>
      </c>
      <c r="Y39" s="79" t="str">
        <f>IF('Pick Up 2026'!X37="","",('Pick Up 2026'!X37+'Sheet1 '!$G39)*'Sheet1 '!$H39)</f>
        <v/>
      </c>
      <c r="Z39" s="79" t="str">
        <f>IF('Pick Up 2026'!Y37="","",('Pick Up 2026'!Y37+'Sheet1 '!$G39)*'Sheet1 '!$H39)</f>
        <v/>
      </c>
      <c r="AA39" s="79" t="str">
        <f>IF('Pick Up 2026'!Z37="","",('Pick Up 2026'!Z37+'Sheet1 '!$G39)*'Sheet1 '!$H39)</f>
        <v/>
      </c>
      <c r="AB39" s="79">
        <f>IF('Pick Up 2026'!AA37="","",('Pick Up 2026'!AA37+'Sheet1 '!$G39)*'Sheet1 '!$H39)</f>
        <v>0</v>
      </c>
      <c r="AC39" s="79">
        <f>IF('Pick Up 2026'!AB37="","",('Pick Up 2026'!AB37+'Sheet1 '!$G39)*'Sheet1 '!$H39)</f>
        <v>0</v>
      </c>
      <c r="AD39" s="79" t="str">
        <f>IF('Pick Up 2026'!AC37="","",('Pick Up 2026'!AC37+'Sheet1 '!$G39)*'Sheet1 '!$H39)</f>
        <v/>
      </c>
      <c r="AE39" s="79" t="str">
        <f>IF('Pick Up 2026'!AD37="","",('Pick Up 2026'!AD37+'Sheet1 '!$G39)*'Sheet1 '!$H39)</f>
        <v/>
      </c>
      <c r="AF39" s="79" t="str">
        <f>IF('Pick Up 2026'!AE37="","",('Pick Up 2026'!AE37+'Sheet1 '!$G39)*'Sheet1 '!$H39)</f>
        <v/>
      </c>
      <c r="AG39" s="79" t="str">
        <f>IF('Pick Up 2026'!AF37="","",('Pick Up 2026'!AF37+'Sheet1 '!$G39)*'Sheet1 '!$H39)</f>
        <v/>
      </c>
      <c r="AH39" s="79" t="str">
        <f>IF('Pick Up 2026'!AG37="","",('Pick Up 2026'!AG37+'Sheet1 '!$G39)*'Sheet1 '!$H39)</f>
        <v/>
      </c>
      <c r="AI39" s="79" t="str">
        <f>IF('Pick Up 2026'!AH37="","",('Pick Up 2026'!AH37+'Sheet1 '!$G39)*'Sheet1 '!$H39)</f>
        <v/>
      </c>
      <c r="AJ39" s="79">
        <f>IF('Pick Up 2026'!AI37="","",('Pick Up 2026'!AI37+'Sheet1 '!$G39)*'Sheet1 '!$H39)</f>
        <v>0</v>
      </c>
      <c r="AK39" s="79">
        <f>IF('Pick Up 2026'!AJ37="","",('Pick Up 2026'!AJ37+'Sheet1 '!$G39)*'Sheet1 '!$H39)</f>
        <v>0</v>
      </c>
      <c r="AL39" s="79" t="str">
        <f>IF('Pick Up 2026'!AK37="","",('Pick Up 2026'!AK37+'Sheet1 '!$G39)*'Sheet1 '!$H39)</f>
        <v/>
      </c>
      <c r="AM39" s="79">
        <f>IF('Pick Up 2026'!AL37="","",('Pick Up 2026'!AL37+'Sheet1 '!$G39)*'Sheet1 '!$H39)</f>
        <v>0</v>
      </c>
      <c r="AN39" s="79">
        <f>IF('Pick Up 2026'!AM37="","",('Pick Up 2026'!AM37+'Sheet1 '!$G39)*'Sheet1 '!$H39)</f>
        <v>0</v>
      </c>
      <c r="AO39" s="79" t="str">
        <f>IF('Pick Up 2026'!AN37="","",('Pick Up 2026'!AN37+'Sheet1 '!$G39)*'Sheet1 '!$H39)</f>
        <v/>
      </c>
      <c r="AP39" s="79">
        <f>IF('Pick Up 2026'!AO37="","",('Pick Up 2026'!AO37+'Sheet1 '!$G39)*'Sheet1 '!$H39)</f>
        <v>0</v>
      </c>
      <c r="AQ39" s="79" t="str">
        <f>IF('Pick Up 2026'!AP37="","",('Pick Up 2026'!AP37+'Sheet1 '!$G39)*'Sheet1 '!$H39)</f>
        <v/>
      </c>
      <c r="AR39" s="79" t="str">
        <f>IF('Pick Up 2026'!AQ37="","",('Pick Up 2026'!AQ37+'Sheet1 '!$G39)*'Sheet1 '!$H39)</f>
        <v/>
      </c>
      <c r="AS39" s="79" t="str">
        <f>IF('Pick Up 2026'!AR37="","",('Pick Up 2026'!AR37+'Sheet1 '!$G39)*'Sheet1 '!$H39)</f>
        <v/>
      </c>
      <c r="AT39" s="79">
        <f>IF('Pick Up 2026'!AS37="","",('Pick Up 2026'!AS37+'Sheet1 '!$G39)*'Sheet1 '!$H39)</f>
        <v>0</v>
      </c>
      <c r="AU39" s="79">
        <f>IF('Pick Up 2026'!AT37="","",('Pick Up 2026'!AT37+'Sheet1 '!$G39)*'Sheet1 '!$H39)</f>
        <v>0</v>
      </c>
      <c r="AV39" s="79"/>
      <c r="AW39" s="79"/>
      <c r="AX39" s="79"/>
      <c r="AY39" s="79"/>
      <c r="AZ39" s="79"/>
      <c r="BA39" s="79"/>
      <c r="BB39" s="79"/>
    </row>
    <row r="40" spans="1:54" ht="14.25" x14ac:dyDescent="0.2">
      <c r="A40" s="80">
        <v>29</v>
      </c>
      <c r="B40" s="137" t="s">
        <v>12</v>
      </c>
      <c r="C40" s="138"/>
      <c r="D40" s="139"/>
      <c r="E40" s="81" t="s">
        <v>26</v>
      </c>
      <c r="F40" s="82" t="s">
        <v>27</v>
      </c>
      <c r="G40" s="79">
        <f>IF('Pick Up 2026'!F38="","",('Pick Up 2026'!F38+'Sheet1 '!$G40)*'Sheet1 '!$H40)</f>
        <v>0</v>
      </c>
      <c r="H40" s="79">
        <f>IF('Pick Up 2026'!G38="","",('Pick Up 2026'!G38+'Sheet1 '!$G40)*'Sheet1 '!$H40)</f>
        <v>0</v>
      </c>
      <c r="I40" s="79">
        <f>IF('Pick Up 2026'!H38="","",('Pick Up 2026'!H38+'Sheet1 '!$G40)*'Sheet1 '!$H40)</f>
        <v>0</v>
      </c>
      <c r="J40" s="79" t="str">
        <f>IF('Pick Up 2026'!I38="","",('Pick Up 2026'!I38+'Sheet1 '!$G40)*'Sheet1 '!$H40)</f>
        <v/>
      </c>
      <c r="K40" s="79" t="str">
        <f>IF('Pick Up 2026'!J38="","",('Pick Up 2026'!J38+'Sheet1 '!$G40)*'Sheet1 '!$H40)</f>
        <v/>
      </c>
      <c r="L40" s="79">
        <f>IF('Pick Up 2026'!K38="","",('Pick Up 2026'!K38+'Sheet1 '!$G40)*'Sheet1 '!$H40)</f>
        <v>0</v>
      </c>
      <c r="M40" s="79" t="str">
        <f>IF('Pick Up 2026'!L38="","",('Pick Up 2026'!L38+'Sheet1 '!$G40)*'Sheet1 '!$H40)</f>
        <v/>
      </c>
      <c r="N40" s="79">
        <f>IF('Pick Up 2026'!M38="","",('Pick Up 2026'!M38+'Sheet1 '!$G40)*'Sheet1 '!$H40)</f>
        <v>0</v>
      </c>
      <c r="O40" s="79" t="str">
        <f>IF('Pick Up 2026'!N38="","",('Pick Up 2026'!N38+'Sheet1 '!$G40)*'Sheet1 '!$H40)</f>
        <v/>
      </c>
      <c r="P40" s="79">
        <f>IF('Pick Up 2026'!O38="","",('Pick Up 2026'!O38+'Sheet1 '!$G40)*'Sheet1 '!$H40)</f>
        <v>0</v>
      </c>
      <c r="Q40" s="79">
        <f>IF('Pick Up 2026'!P38="","",('Pick Up 2026'!P38+'Sheet1 '!$G40)*'Sheet1 '!$H40)</f>
        <v>0</v>
      </c>
      <c r="R40" s="79">
        <f>IF('Pick Up 2026'!Q38="","",('Pick Up 2026'!Q38+'Sheet1 '!$G40)*'Sheet1 '!$H40)</f>
        <v>0</v>
      </c>
      <c r="S40" s="79">
        <f>IF('Pick Up 2026'!R38="","",('Pick Up 2026'!R38+'Sheet1 '!$G40)*'Sheet1 '!$H40)</f>
        <v>0</v>
      </c>
      <c r="T40" s="79">
        <f>IF('Pick Up 2026'!S38="","",('Pick Up 2026'!S38+'Sheet1 '!$G40)*'Sheet1 '!$H40)</f>
        <v>0</v>
      </c>
      <c r="U40" s="79">
        <f>IF('Pick Up 2026'!T38="","",('Pick Up 2026'!T38+'Sheet1 '!$G40)*'Sheet1 '!$H40)</f>
        <v>0</v>
      </c>
      <c r="V40" s="79">
        <f>IF('Pick Up 2026'!U38="","",('Pick Up 2026'!U38+'Sheet1 '!$G40)*'Sheet1 '!$H40)</f>
        <v>0</v>
      </c>
      <c r="W40" s="79">
        <f>IF('Pick Up 2026'!V38="","",('Pick Up 2026'!V38+'Sheet1 '!$G40)*'Sheet1 '!$H40)</f>
        <v>0</v>
      </c>
      <c r="X40" s="79">
        <f>IF('Pick Up 2026'!W38="","",('Pick Up 2026'!W38+'Sheet1 '!$G40)*'Sheet1 '!$H40)</f>
        <v>0</v>
      </c>
      <c r="Y40" s="79">
        <f>IF('Pick Up 2026'!X38="","",('Pick Up 2026'!X38+'Sheet1 '!$G40)*'Sheet1 '!$H40)</f>
        <v>0</v>
      </c>
      <c r="Z40" s="79" t="str">
        <f>IF('Pick Up 2026'!Y38="","",('Pick Up 2026'!Y38+'Sheet1 '!$G40)*'Sheet1 '!$H40)</f>
        <v/>
      </c>
      <c r="AA40" s="79" t="str">
        <f>IF('Pick Up 2026'!Z38="","",('Pick Up 2026'!Z38+'Sheet1 '!$G40)*'Sheet1 '!$H40)</f>
        <v/>
      </c>
      <c r="AB40" s="79">
        <f>IF('Pick Up 2026'!AA38="","",('Pick Up 2026'!AA38+'Sheet1 '!$G40)*'Sheet1 '!$H40)</f>
        <v>0</v>
      </c>
      <c r="AC40" s="79">
        <f>IF('Pick Up 2026'!AB38="","",('Pick Up 2026'!AB38+'Sheet1 '!$G40)*'Sheet1 '!$H40)</f>
        <v>0</v>
      </c>
      <c r="AD40" s="79">
        <f>IF('Pick Up 2026'!AC38="","",('Pick Up 2026'!AC38+'Sheet1 '!$G40)*'Sheet1 '!$H40)</f>
        <v>0</v>
      </c>
      <c r="AE40" s="79">
        <f>IF('Pick Up 2026'!AD38="","",('Pick Up 2026'!AD38+'Sheet1 '!$G40)*'Sheet1 '!$H40)</f>
        <v>0</v>
      </c>
      <c r="AF40" s="79">
        <f>IF('Pick Up 2026'!AE38="","",('Pick Up 2026'!AE38+'Sheet1 '!$G40)*'Sheet1 '!$H40)</f>
        <v>0</v>
      </c>
      <c r="AG40" s="79">
        <f>IF('Pick Up 2026'!AF38="","",('Pick Up 2026'!AF38+'Sheet1 '!$G40)*'Sheet1 '!$H40)</f>
        <v>0</v>
      </c>
      <c r="AH40" s="79">
        <f>IF('Pick Up 2026'!AG38="","",('Pick Up 2026'!AG38+'Sheet1 '!$G40)*'Sheet1 '!$H40)</f>
        <v>0</v>
      </c>
      <c r="AI40" s="79">
        <f>IF('Pick Up 2026'!AH38="","",('Pick Up 2026'!AH38+'Sheet1 '!$G40)*'Sheet1 '!$H40)</f>
        <v>0</v>
      </c>
      <c r="AJ40" s="79">
        <f>IF('Pick Up 2026'!AI38="","",('Pick Up 2026'!AI38+'Sheet1 '!$G40)*'Sheet1 '!$H40)</f>
        <v>0</v>
      </c>
      <c r="AK40" s="79">
        <f>IF('Pick Up 2026'!AJ38="","",('Pick Up 2026'!AJ38+'Sheet1 '!$G40)*'Sheet1 '!$H40)</f>
        <v>0</v>
      </c>
      <c r="AL40" s="79" t="str">
        <f>IF('Pick Up 2026'!AK38="","",('Pick Up 2026'!AK38+'Sheet1 '!$G40)*'Sheet1 '!$H40)</f>
        <v/>
      </c>
      <c r="AM40" s="79">
        <f>IF('Pick Up 2026'!AL38="","",('Pick Up 2026'!AL38+'Sheet1 '!$G40)*'Sheet1 '!$H40)</f>
        <v>0</v>
      </c>
      <c r="AN40" s="79">
        <f>IF('Pick Up 2026'!AM38="","",('Pick Up 2026'!AM38+'Sheet1 '!$G40)*'Sheet1 '!$H40)</f>
        <v>0</v>
      </c>
      <c r="AO40" s="79" t="str">
        <f>IF('Pick Up 2026'!AN38="","",('Pick Up 2026'!AN38+'Sheet1 '!$G40)*'Sheet1 '!$H40)</f>
        <v/>
      </c>
      <c r="AP40" s="79">
        <f>IF('Pick Up 2026'!AO38="","",('Pick Up 2026'!AO38+'Sheet1 '!$G40)*'Sheet1 '!$H40)</f>
        <v>0</v>
      </c>
      <c r="AQ40" s="79">
        <f>IF('Pick Up 2026'!AP38="","",('Pick Up 2026'!AP38+'Sheet1 '!$G40)*'Sheet1 '!$H40)</f>
        <v>0</v>
      </c>
      <c r="AR40" s="79">
        <f>IF('Pick Up 2026'!AQ38="","",('Pick Up 2026'!AQ38+'Sheet1 '!$G40)*'Sheet1 '!$H40)</f>
        <v>0</v>
      </c>
      <c r="AS40" s="79">
        <f>IF('Pick Up 2026'!AR38="","",('Pick Up 2026'!AR38+'Sheet1 '!$G40)*'Sheet1 '!$H40)</f>
        <v>0</v>
      </c>
      <c r="AT40" s="79" t="str">
        <f>IF('Pick Up 2026'!AS38="","",('Pick Up 2026'!AS38+'Sheet1 '!$G40)*'Sheet1 '!$H40)</f>
        <v/>
      </c>
      <c r="AU40" s="79" t="str">
        <f>IF('Pick Up 2026'!AT38="","",('Pick Up 2026'!AT38+'Sheet1 '!$G40)*'Sheet1 '!$H40)</f>
        <v/>
      </c>
      <c r="AV40" s="79"/>
      <c r="AW40" s="79"/>
      <c r="AX40" s="79"/>
      <c r="AY40" s="79"/>
      <c r="AZ40" s="79"/>
      <c r="BA40" s="79"/>
      <c r="BB40" s="79"/>
    </row>
    <row r="41" spans="1:54" ht="14.25" x14ac:dyDescent="0.2">
      <c r="A41" s="80">
        <v>30</v>
      </c>
      <c r="B41" s="137" t="s">
        <v>12</v>
      </c>
      <c r="C41" s="138"/>
      <c r="D41" s="139"/>
      <c r="E41" s="81" t="s">
        <v>28</v>
      </c>
      <c r="F41" s="82" t="s">
        <v>27</v>
      </c>
      <c r="G41" s="79" t="str">
        <f>IF('Pick Up 2026'!F39="","",('Pick Up 2026'!F39+'Sheet1 '!$G41)*'Sheet1 '!$H41)</f>
        <v/>
      </c>
      <c r="H41" s="79" t="str">
        <f>IF('Pick Up 2026'!G39="","",('Pick Up 2026'!G39+'Sheet1 '!$G41)*'Sheet1 '!$H41)</f>
        <v/>
      </c>
      <c r="I41" s="79">
        <f>IF('Pick Up 2026'!H39="","",('Pick Up 2026'!H39+'Sheet1 '!$G41)*'Sheet1 '!$H41)</f>
        <v>0</v>
      </c>
      <c r="J41" s="79">
        <f>IF('Pick Up 2026'!I39="","",('Pick Up 2026'!I39+'Sheet1 '!$G41)*'Sheet1 '!$H41)</f>
        <v>0</v>
      </c>
      <c r="K41" s="79">
        <f>IF('Pick Up 2026'!J39="","",('Pick Up 2026'!J39+'Sheet1 '!$G41)*'Sheet1 '!$H41)</f>
        <v>0</v>
      </c>
      <c r="L41" s="79" t="str">
        <f>IF('Pick Up 2026'!K39="","",('Pick Up 2026'!K39+'Sheet1 '!$G41)*'Sheet1 '!$H41)</f>
        <v/>
      </c>
      <c r="M41" s="79">
        <f>IF('Pick Up 2026'!L39="","",('Pick Up 2026'!L39+'Sheet1 '!$G41)*'Sheet1 '!$H41)</f>
        <v>0</v>
      </c>
      <c r="N41" s="79" t="str">
        <f>IF('Pick Up 2026'!M39="","",('Pick Up 2026'!M39+'Sheet1 '!$G41)*'Sheet1 '!$H41)</f>
        <v/>
      </c>
      <c r="O41" s="79">
        <f>IF('Pick Up 2026'!N39="","",('Pick Up 2026'!N39+'Sheet1 '!$G41)*'Sheet1 '!$H41)</f>
        <v>0</v>
      </c>
      <c r="P41" s="79" t="str">
        <f>IF('Pick Up 2026'!O39="","",('Pick Up 2026'!O39+'Sheet1 '!$G41)*'Sheet1 '!$H41)</f>
        <v/>
      </c>
      <c r="Q41" s="79" t="str">
        <f>IF('Pick Up 2026'!P39="","",('Pick Up 2026'!P39+'Sheet1 '!$G41)*'Sheet1 '!$H41)</f>
        <v/>
      </c>
      <c r="R41" s="79" t="str">
        <f>IF('Pick Up 2026'!Q39="","",('Pick Up 2026'!Q39+'Sheet1 '!$G41)*'Sheet1 '!$H41)</f>
        <v/>
      </c>
      <c r="S41" s="79" t="str">
        <f>IF('Pick Up 2026'!R39="","",('Pick Up 2026'!R39+'Sheet1 '!$G41)*'Sheet1 '!$H41)</f>
        <v/>
      </c>
      <c r="T41" s="79">
        <f>IF('Pick Up 2026'!S39="","",('Pick Up 2026'!S39+'Sheet1 '!$G41)*'Sheet1 '!$H41)</f>
        <v>0</v>
      </c>
      <c r="U41" s="79" t="str">
        <f>IF('Pick Up 2026'!T39="","",('Pick Up 2026'!T39+'Sheet1 '!$G41)*'Sheet1 '!$H41)</f>
        <v/>
      </c>
      <c r="V41" s="79" t="str">
        <f>IF('Pick Up 2026'!U39="","",('Pick Up 2026'!U39+'Sheet1 '!$G41)*'Sheet1 '!$H41)</f>
        <v/>
      </c>
      <c r="W41" s="79">
        <f>IF('Pick Up 2026'!V39="","",('Pick Up 2026'!V39+'Sheet1 '!$G41)*'Sheet1 '!$H41)</f>
        <v>0</v>
      </c>
      <c r="X41" s="79">
        <f>IF('Pick Up 2026'!W39="","",('Pick Up 2026'!W39+'Sheet1 '!$G41)*'Sheet1 '!$H41)</f>
        <v>0</v>
      </c>
      <c r="Y41" s="79">
        <f>IF('Pick Up 2026'!X39="","",('Pick Up 2026'!X39+'Sheet1 '!$G41)*'Sheet1 '!$H41)</f>
        <v>0</v>
      </c>
      <c r="Z41" s="79" t="str">
        <f>IF('Pick Up 2026'!Y39="","",('Pick Up 2026'!Y39+'Sheet1 '!$G41)*'Sheet1 '!$H41)</f>
        <v/>
      </c>
      <c r="AA41" s="79" t="str">
        <f>IF('Pick Up 2026'!Z39="","",('Pick Up 2026'!Z39+'Sheet1 '!$G41)*'Sheet1 '!$H41)</f>
        <v/>
      </c>
      <c r="AB41" s="79">
        <f>IF('Pick Up 2026'!AA39="","",('Pick Up 2026'!AA39+'Sheet1 '!$G41)*'Sheet1 '!$H41)</f>
        <v>0</v>
      </c>
      <c r="AC41" s="79" t="str">
        <f>IF('Pick Up 2026'!AB39="","",('Pick Up 2026'!AB39+'Sheet1 '!$G41)*'Sheet1 '!$H41)</f>
        <v/>
      </c>
      <c r="AD41" s="79" t="str">
        <f>IF('Pick Up 2026'!AC39="","",('Pick Up 2026'!AC39+'Sheet1 '!$G41)*'Sheet1 '!$H41)</f>
        <v/>
      </c>
      <c r="AE41" s="79" t="str">
        <f>IF('Pick Up 2026'!AD39="","",('Pick Up 2026'!AD39+'Sheet1 '!$G41)*'Sheet1 '!$H41)</f>
        <v/>
      </c>
      <c r="AF41" s="79">
        <f>IF('Pick Up 2026'!AE39="","",('Pick Up 2026'!AE39+'Sheet1 '!$G41)*'Sheet1 '!$H41)</f>
        <v>0</v>
      </c>
      <c r="AG41" s="79">
        <f>IF('Pick Up 2026'!AF39="","",('Pick Up 2026'!AF39+'Sheet1 '!$G41)*'Sheet1 '!$H41)</f>
        <v>0</v>
      </c>
      <c r="AH41" s="79">
        <f>IF('Pick Up 2026'!AG39="","",('Pick Up 2026'!AG39+'Sheet1 '!$G41)*'Sheet1 '!$H41)</f>
        <v>0</v>
      </c>
      <c r="AI41" s="79">
        <f>IF('Pick Up 2026'!AH39="","",('Pick Up 2026'!AH39+'Sheet1 '!$G41)*'Sheet1 '!$H41)</f>
        <v>0</v>
      </c>
      <c r="AJ41" s="79">
        <f>IF('Pick Up 2026'!AI39="","",('Pick Up 2026'!AI39+'Sheet1 '!$G41)*'Sheet1 '!$H41)</f>
        <v>0</v>
      </c>
      <c r="AK41" s="79">
        <f>IF('Pick Up 2026'!AJ39="","",('Pick Up 2026'!AJ39+'Sheet1 '!$G41)*'Sheet1 '!$H41)</f>
        <v>0</v>
      </c>
      <c r="AL41" s="79">
        <f>IF('Pick Up 2026'!AK39="","",('Pick Up 2026'!AK39+'Sheet1 '!$G41)*'Sheet1 '!$H41)</f>
        <v>0</v>
      </c>
      <c r="AM41" s="79" t="str">
        <f>IF('Pick Up 2026'!AL39="","",('Pick Up 2026'!AL39+'Sheet1 '!$G41)*'Sheet1 '!$H41)</f>
        <v/>
      </c>
      <c r="AN41" s="79">
        <f>IF('Pick Up 2026'!AM39="","",('Pick Up 2026'!AM39+'Sheet1 '!$G41)*'Sheet1 '!$H41)</f>
        <v>0</v>
      </c>
      <c r="AO41" s="79" t="str">
        <f>IF('Pick Up 2026'!AN39="","",('Pick Up 2026'!AN39+'Sheet1 '!$G41)*'Sheet1 '!$H41)</f>
        <v/>
      </c>
      <c r="AP41" s="79" t="str">
        <f>IF('Pick Up 2026'!AO39="","",('Pick Up 2026'!AO39+'Sheet1 '!$G41)*'Sheet1 '!$H41)</f>
        <v/>
      </c>
      <c r="AQ41" s="79" t="str">
        <f>IF('Pick Up 2026'!AP39="","",('Pick Up 2026'!AP39+'Sheet1 '!$G41)*'Sheet1 '!$H41)</f>
        <v/>
      </c>
      <c r="AR41" s="79" t="str">
        <f>IF('Pick Up 2026'!AQ39="","",('Pick Up 2026'!AQ39+'Sheet1 '!$G41)*'Sheet1 '!$H41)</f>
        <v/>
      </c>
      <c r="AS41" s="79" t="str">
        <f>IF('Pick Up 2026'!AR39="","",('Pick Up 2026'!AR39+'Sheet1 '!$G41)*'Sheet1 '!$H41)</f>
        <v/>
      </c>
      <c r="AT41" s="79" t="str">
        <f>IF('Pick Up 2026'!AS39="","",('Pick Up 2026'!AS39+'Sheet1 '!$G41)*'Sheet1 '!$H41)</f>
        <v/>
      </c>
      <c r="AU41" s="79" t="str">
        <f>IF('Pick Up 2026'!AT39="","",('Pick Up 2026'!AT39+'Sheet1 '!$G41)*'Sheet1 '!$H41)</f>
        <v/>
      </c>
      <c r="AV41" s="79"/>
      <c r="AW41" s="79"/>
      <c r="AX41" s="79"/>
      <c r="AY41" s="79"/>
      <c r="AZ41" s="79"/>
      <c r="BA41" s="79"/>
      <c r="BB41" s="79"/>
    </row>
    <row r="42" spans="1:54" ht="14.25" x14ac:dyDescent="0.2">
      <c r="A42" s="80">
        <v>31</v>
      </c>
      <c r="B42" s="137" t="s">
        <v>193</v>
      </c>
      <c r="C42" s="138"/>
      <c r="D42" s="139"/>
      <c r="E42" s="81" t="s">
        <v>28</v>
      </c>
      <c r="F42" s="82" t="s">
        <v>27</v>
      </c>
      <c r="G42" s="79" t="str">
        <f>IF('Pick Up 2026'!F40="","",('Pick Up 2026'!F40+'Sheet1 '!$G42)*'Sheet1 '!$H42)</f>
        <v/>
      </c>
      <c r="H42" s="79" t="str">
        <f>IF('Pick Up 2026'!G40="","",('Pick Up 2026'!G40+'Sheet1 '!$G42)*'Sheet1 '!$H42)</f>
        <v/>
      </c>
      <c r="I42" s="79">
        <f>IF('Pick Up 2026'!H40="","",('Pick Up 2026'!H40+'Sheet1 '!$G42)*'Sheet1 '!$H42)</f>
        <v>0</v>
      </c>
      <c r="J42" s="79" t="str">
        <f>IF('Pick Up 2026'!I40="","",('Pick Up 2026'!I40+'Sheet1 '!$G42)*'Sheet1 '!$H42)</f>
        <v/>
      </c>
      <c r="K42" s="79">
        <f>IF('Pick Up 2026'!J40="","",('Pick Up 2026'!J40+'Sheet1 '!$G42)*'Sheet1 '!$H42)</f>
        <v>0</v>
      </c>
      <c r="L42" s="79" t="str">
        <f>IF('Pick Up 2026'!K40="","",('Pick Up 2026'!K40+'Sheet1 '!$G42)*'Sheet1 '!$H42)</f>
        <v/>
      </c>
      <c r="M42" s="79">
        <f>IF('Pick Up 2026'!L40="","",('Pick Up 2026'!L40+'Sheet1 '!$G42)*'Sheet1 '!$H42)</f>
        <v>0</v>
      </c>
      <c r="N42" s="79" t="str">
        <f>IF('Pick Up 2026'!M40="","",('Pick Up 2026'!M40+'Sheet1 '!$G42)*'Sheet1 '!$H42)</f>
        <v/>
      </c>
      <c r="O42" s="79">
        <f>IF('Pick Up 2026'!N40="","",('Pick Up 2026'!N40+'Sheet1 '!$G42)*'Sheet1 '!$H42)</f>
        <v>0</v>
      </c>
      <c r="P42" s="79" t="str">
        <f>IF('Pick Up 2026'!O40="","",('Pick Up 2026'!O40+'Sheet1 '!$G42)*'Sheet1 '!$H42)</f>
        <v/>
      </c>
      <c r="Q42" s="79" t="str">
        <f>IF('Pick Up 2026'!P40="","",('Pick Up 2026'!P40+'Sheet1 '!$G42)*'Sheet1 '!$H42)</f>
        <v/>
      </c>
      <c r="R42" s="79" t="str">
        <f>IF('Pick Up 2026'!Q40="","",('Pick Up 2026'!Q40+'Sheet1 '!$G42)*'Sheet1 '!$H42)</f>
        <v/>
      </c>
      <c r="S42" s="79" t="str">
        <f>IF('Pick Up 2026'!R40="","",('Pick Up 2026'!R40+'Sheet1 '!$G42)*'Sheet1 '!$H42)</f>
        <v/>
      </c>
      <c r="T42" s="79">
        <f>IF('Pick Up 2026'!S40="","",('Pick Up 2026'!S40+'Sheet1 '!$G42)*'Sheet1 '!$H42)</f>
        <v>0</v>
      </c>
      <c r="U42" s="79" t="str">
        <f>IF('Pick Up 2026'!T40="","",('Pick Up 2026'!T40+'Sheet1 '!$G42)*'Sheet1 '!$H42)</f>
        <v/>
      </c>
      <c r="V42" s="79" t="str">
        <f>IF('Pick Up 2026'!U40="","",('Pick Up 2026'!U40+'Sheet1 '!$G42)*'Sheet1 '!$H42)</f>
        <v/>
      </c>
      <c r="W42" s="79">
        <f>IF('Pick Up 2026'!V40="","",('Pick Up 2026'!V40+'Sheet1 '!$G42)*'Sheet1 '!$H42)</f>
        <v>0</v>
      </c>
      <c r="X42" s="79">
        <f>IF('Pick Up 2026'!W40="","",('Pick Up 2026'!W40+'Sheet1 '!$G42)*'Sheet1 '!$H42)</f>
        <v>0</v>
      </c>
      <c r="Y42" s="79" t="str">
        <f>IF('Pick Up 2026'!X40="","",('Pick Up 2026'!X40+'Sheet1 '!$G42)*'Sheet1 '!$H42)</f>
        <v/>
      </c>
      <c r="Z42" s="79" t="str">
        <f>IF('Pick Up 2026'!Y40="","",('Pick Up 2026'!Y40+'Sheet1 '!$G42)*'Sheet1 '!$H42)</f>
        <v/>
      </c>
      <c r="AA42" s="79" t="str">
        <f>IF('Pick Up 2026'!Z40="","",('Pick Up 2026'!Z40+'Sheet1 '!$G42)*'Sheet1 '!$H42)</f>
        <v/>
      </c>
      <c r="AB42" s="79" t="str">
        <f>IF('Pick Up 2026'!AA40="","",('Pick Up 2026'!AA40+'Sheet1 '!$G42)*'Sheet1 '!$H42)</f>
        <v/>
      </c>
      <c r="AC42" s="79" t="str">
        <f>IF('Pick Up 2026'!AB40="","",('Pick Up 2026'!AB40+'Sheet1 '!$G42)*'Sheet1 '!$H42)</f>
        <v/>
      </c>
      <c r="AD42" s="79">
        <f>IF('Pick Up 2026'!AC40="","",('Pick Up 2026'!AC40+'Sheet1 '!$G42)*'Sheet1 '!$H42)</f>
        <v>0</v>
      </c>
      <c r="AE42" s="79">
        <f>IF('Pick Up 2026'!AD40="","",('Pick Up 2026'!AD40+'Sheet1 '!$G42)*'Sheet1 '!$H42)</f>
        <v>0</v>
      </c>
      <c r="AF42" s="79" t="str">
        <f>IF('Pick Up 2026'!AE40="","",('Pick Up 2026'!AE40+'Sheet1 '!$G42)*'Sheet1 '!$H42)</f>
        <v/>
      </c>
      <c r="AG42" s="79">
        <f>IF('Pick Up 2026'!AF40="","",('Pick Up 2026'!AF40+'Sheet1 '!$G42)*'Sheet1 '!$H42)</f>
        <v>0</v>
      </c>
      <c r="AH42" s="79" t="str">
        <f>IF('Pick Up 2026'!AG40="","",('Pick Up 2026'!AG40+'Sheet1 '!$G42)*'Sheet1 '!$H42)</f>
        <v/>
      </c>
      <c r="AI42" s="79" t="str">
        <f>IF('Pick Up 2026'!AH40="","",('Pick Up 2026'!AH40+'Sheet1 '!$G42)*'Sheet1 '!$H42)</f>
        <v/>
      </c>
      <c r="AJ42" s="79" t="str">
        <f>IF('Pick Up 2026'!AI40="","",('Pick Up 2026'!AI40+'Sheet1 '!$G42)*'Sheet1 '!$H42)</f>
        <v/>
      </c>
      <c r="AK42" s="79" t="str">
        <f>IF('Pick Up 2026'!AJ40="","",('Pick Up 2026'!AJ40+'Sheet1 '!$G42)*'Sheet1 '!$H42)</f>
        <v/>
      </c>
      <c r="AL42" s="79">
        <f>IF('Pick Up 2026'!AK40="","",('Pick Up 2026'!AK40+'Sheet1 '!$G42)*'Sheet1 '!$H42)</f>
        <v>0</v>
      </c>
      <c r="AM42" s="79">
        <f>IF('Pick Up 2026'!AL40="","",('Pick Up 2026'!AL40+'Sheet1 '!$G42)*'Sheet1 '!$H42)</f>
        <v>0</v>
      </c>
      <c r="AN42" s="79">
        <f>IF('Pick Up 2026'!AM40="","",('Pick Up 2026'!AM40+'Sheet1 '!$G42)*'Sheet1 '!$H42)</f>
        <v>0</v>
      </c>
      <c r="AO42" s="79">
        <f>IF('Pick Up 2026'!AN40="","",('Pick Up 2026'!AN40+'Sheet1 '!$G42)*'Sheet1 '!$H42)</f>
        <v>0</v>
      </c>
      <c r="AP42" s="79" t="str">
        <f>IF('Pick Up 2026'!AO40="","",('Pick Up 2026'!AO40+'Sheet1 '!$G42)*'Sheet1 '!$H42)</f>
        <v/>
      </c>
      <c r="AQ42" s="79">
        <f>IF('Pick Up 2026'!AP40="","",('Pick Up 2026'!AP40+'Sheet1 '!$G42)*'Sheet1 '!$H42)</f>
        <v>0</v>
      </c>
      <c r="AR42" s="79">
        <f>IF('Pick Up 2026'!AQ40="","",('Pick Up 2026'!AQ40+'Sheet1 '!$G42)*'Sheet1 '!$H42)</f>
        <v>0</v>
      </c>
      <c r="AS42" s="79">
        <f>IF('Pick Up 2026'!AR40="","",('Pick Up 2026'!AR40+'Sheet1 '!$G42)*'Sheet1 '!$H42)</f>
        <v>0</v>
      </c>
      <c r="AT42" s="79" t="str">
        <f>IF('Pick Up 2026'!AS40="","",('Pick Up 2026'!AS40+'Sheet1 '!$G42)*'Sheet1 '!$H42)</f>
        <v/>
      </c>
      <c r="AU42" s="79" t="str">
        <f>IF('Pick Up 2026'!AT40="","",('Pick Up 2026'!AT40+'Sheet1 '!$G42)*'Sheet1 '!$H42)</f>
        <v/>
      </c>
      <c r="AV42" s="79"/>
      <c r="AW42" s="79"/>
      <c r="AX42" s="79"/>
      <c r="AY42" s="79"/>
      <c r="AZ42" s="79"/>
      <c r="BA42" s="79"/>
      <c r="BB42" s="79"/>
    </row>
    <row r="43" spans="1:54" ht="14.25" x14ac:dyDescent="0.2">
      <c r="A43" s="80">
        <v>32</v>
      </c>
      <c r="B43" s="137" t="s">
        <v>38</v>
      </c>
      <c r="C43" s="138"/>
      <c r="D43" s="139"/>
      <c r="E43" s="81" t="s">
        <v>28</v>
      </c>
      <c r="F43" s="82" t="s">
        <v>27</v>
      </c>
      <c r="G43" s="79" t="str">
        <f>IF('Pick Up 2026'!F41="","",('Pick Up 2026'!F41+'Sheet1 '!$G43)*'Sheet1 '!$H43)</f>
        <v/>
      </c>
      <c r="H43" s="79" t="str">
        <f>IF('Pick Up 2026'!G41="","",('Pick Up 2026'!G41+'Sheet1 '!$G43)*'Sheet1 '!$H43)</f>
        <v/>
      </c>
      <c r="I43" s="79">
        <f>IF('Pick Up 2026'!H41="","",('Pick Up 2026'!H41+'Sheet1 '!$G43)*'Sheet1 '!$H43)</f>
        <v>0</v>
      </c>
      <c r="J43" s="79" t="str">
        <f>IF('Pick Up 2026'!I41="","",('Pick Up 2026'!I41+'Sheet1 '!$G43)*'Sheet1 '!$H43)</f>
        <v/>
      </c>
      <c r="K43" s="79">
        <f>IF('Pick Up 2026'!J41="","",('Pick Up 2026'!J41+'Sheet1 '!$G43)*'Sheet1 '!$H43)</f>
        <v>0</v>
      </c>
      <c r="L43" s="79">
        <f>IF('Pick Up 2026'!K41="","",('Pick Up 2026'!K41+'Sheet1 '!$G43)*'Sheet1 '!$H43)</f>
        <v>0</v>
      </c>
      <c r="M43" s="79">
        <f>IF('Pick Up 2026'!L41="","",('Pick Up 2026'!L41+'Sheet1 '!$G43)*'Sheet1 '!$H43)</f>
        <v>0</v>
      </c>
      <c r="N43" s="79">
        <f>IF('Pick Up 2026'!M41="","",('Pick Up 2026'!M41+'Sheet1 '!$G43)*'Sheet1 '!$H43)</f>
        <v>0</v>
      </c>
      <c r="O43" s="79">
        <f>IF('Pick Up 2026'!N41="","",('Pick Up 2026'!N41+'Sheet1 '!$G43)*'Sheet1 '!$H43)</f>
        <v>0</v>
      </c>
      <c r="P43" s="79" t="str">
        <f>IF('Pick Up 2026'!O41="","",('Pick Up 2026'!O41+'Sheet1 '!$G43)*'Sheet1 '!$H43)</f>
        <v/>
      </c>
      <c r="Q43" s="79" t="str">
        <f>IF('Pick Up 2026'!P41="","",('Pick Up 2026'!P41+'Sheet1 '!$G43)*'Sheet1 '!$H43)</f>
        <v/>
      </c>
      <c r="R43" s="79" t="str">
        <f>IF('Pick Up 2026'!Q41="","",('Pick Up 2026'!Q41+'Sheet1 '!$G43)*'Sheet1 '!$H43)</f>
        <v/>
      </c>
      <c r="S43" s="79" t="str">
        <f>IF('Pick Up 2026'!R41="","",('Pick Up 2026'!R41+'Sheet1 '!$G43)*'Sheet1 '!$H43)</f>
        <v/>
      </c>
      <c r="T43" s="79" t="str">
        <f>IF('Pick Up 2026'!S41="","",('Pick Up 2026'!S41+'Sheet1 '!$G43)*'Sheet1 '!$H43)</f>
        <v/>
      </c>
      <c r="U43" s="79" t="str">
        <f>IF('Pick Up 2026'!T41="","",('Pick Up 2026'!T41+'Sheet1 '!$G43)*'Sheet1 '!$H43)</f>
        <v/>
      </c>
      <c r="V43" s="79" t="str">
        <f>IF('Pick Up 2026'!U41="","",('Pick Up 2026'!U41+'Sheet1 '!$G43)*'Sheet1 '!$H43)</f>
        <v/>
      </c>
      <c r="W43" s="79" t="str">
        <f>IF('Pick Up 2026'!V41="","",('Pick Up 2026'!V41+'Sheet1 '!$G43)*'Sheet1 '!$H43)</f>
        <v/>
      </c>
      <c r="X43" s="79" t="str">
        <f>IF('Pick Up 2026'!W41="","",('Pick Up 2026'!W41+'Sheet1 '!$G43)*'Sheet1 '!$H43)</f>
        <v/>
      </c>
      <c r="Y43" s="79" t="str">
        <f>IF('Pick Up 2026'!X41="","",('Pick Up 2026'!X41+'Sheet1 '!$G43)*'Sheet1 '!$H43)</f>
        <v/>
      </c>
      <c r="Z43" s="79" t="str">
        <f>IF('Pick Up 2026'!Y41="","",('Pick Up 2026'!Y41+'Sheet1 '!$G43)*'Sheet1 '!$H43)</f>
        <v/>
      </c>
      <c r="AA43" s="79" t="str">
        <f>IF('Pick Up 2026'!Z41="","",('Pick Up 2026'!Z41+'Sheet1 '!$G43)*'Sheet1 '!$H43)</f>
        <v/>
      </c>
      <c r="AB43" s="79">
        <f>IF('Pick Up 2026'!AA41="","",('Pick Up 2026'!AA41+'Sheet1 '!$G43)*'Sheet1 '!$H43)</f>
        <v>0</v>
      </c>
      <c r="AC43" s="79" t="str">
        <f>IF('Pick Up 2026'!AB41="","",('Pick Up 2026'!AB41+'Sheet1 '!$G43)*'Sheet1 '!$H43)</f>
        <v/>
      </c>
      <c r="AD43" s="79" t="str">
        <f>IF('Pick Up 2026'!AC41="","",('Pick Up 2026'!AC41+'Sheet1 '!$G43)*'Sheet1 '!$H43)</f>
        <v/>
      </c>
      <c r="AE43" s="79" t="str">
        <f>IF('Pick Up 2026'!AD41="","",('Pick Up 2026'!AD41+'Sheet1 '!$G43)*'Sheet1 '!$H43)</f>
        <v/>
      </c>
      <c r="AF43" s="79" t="str">
        <f>IF('Pick Up 2026'!AE41="","",('Pick Up 2026'!AE41+'Sheet1 '!$G43)*'Sheet1 '!$H43)</f>
        <v/>
      </c>
      <c r="AG43" s="79" t="str">
        <f>IF('Pick Up 2026'!AF41="","",('Pick Up 2026'!AF41+'Sheet1 '!$G43)*'Sheet1 '!$H43)</f>
        <v/>
      </c>
      <c r="AH43" s="79" t="str">
        <f>IF('Pick Up 2026'!AG41="","",('Pick Up 2026'!AG41+'Sheet1 '!$G43)*'Sheet1 '!$H43)</f>
        <v/>
      </c>
      <c r="AI43" s="79" t="str">
        <f>IF('Pick Up 2026'!AH41="","",('Pick Up 2026'!AH41+'Sheet1 '!$G43)*'Sheet1 '!$H43)</f>
        <v/>
      </c>
      <c r="AJ43" s="79">
        <f>IF('Pick Up 2026'!AI41="","",('Pick Up 2026'!AI41+'Sheet1 '!$G43)*'Sheet1 '!$H43)</f>
        <v>0</v>
      </c>
      <c r="AK43" s="79">
        <f>IF('Pick Up 2026'!AJ41="","",('Pick Up 2026'!AJ41+'Sheet1 '!$G43)*'Sheet1 '!$H43)</f>
        <v>0</v>
      </c>
      <c r="AL43" s="79" t="str">
        <f>IF('Pick Up 2026'!AK41="","",('Pick Up 2026'!AK41+'Sheet1 '!$G43)*'Sheet1 '!$H43)</f>
        <v/>
      </c>
      <c r="AM43" s="79" t="str">
        <f>IF('Pick Up 2026'!AL41="","",('Pick Up 2026'!AL41+'Sheet1 '!$G43)*'Sheet1 '!$H43)</f>
        <v/>
      </c>
      <c r="AN43" s="79">
        <f>IF('Pick Up 2026'!AM41="","",('Pick Up 2026'!AM41+'Sheet1 '!$G43)*'Sheet1 '!$H43)</f>
        <v>0</v>
      </c>
      <c r="AO43" s="79" t="str">
        <f>IF('Pick Up 2026'!AN41="","",('Pick Up 2026'!AN41+'Sheet1 '!$G43)*'Sheet1 '!$H43)</f>
        <v/>
      </c>
      <c r="AP43" s="79" t="str">
        <f>IF('Pick Up 2026'!AO41="","",('Pick Up 2026'!AO41+'Sheet1 '!$G43)*'Sheet1 '!$H43)</f>
        <v/>
      </c>
      <c r="AQ43" s="79" t="str">
        <f>IF('Pick Up 2026'!AP41="","",('Pick Up 2026'!AP41+'Sheet1 '!$G43)*'Sheet1 '!$H43)</f>
        <v/>
      </c>
      <c r="AR43" s="79" t="str">
        <f>IF('Pick Up 2026'!AQ41="","",('Pick Up 2026'!AQ41+'Sheet1 '!$G43)*'Sheet1 '!$H43)</f>
        <v/>
      </c>
      <c r="AS43" s="79" t="str">
        <f>IF('Pick Up 2026'!AR41="","",('Pick Up 2026'!AR41+'Sheet1 '!$G43)*'Sheet1 '!$H43)</f>
        <v/>
      </c>
      <c r="AT43" s="79" t="str">
        <f>IF('Pick Up 2026'!AS41="","",('Pick Up 2026'!AS41+'Sheet1 '!$G43)*'Sheet1 '!$H43)</f>
        <v/>
      </c>
      <c r="AU43" s="79" t="str">
        <f>IF('Pick Up 2026'!AT41="","",('Pick Up 2026'!AT41+'Sheet1 '!$G43)*'Sheet1 '!$H43)</f>
        <v/>
      </c>
      <c r="AV43" s="79"/>
      <c r="AW43" s="79"/>
      <c r="AX43" s="79"/>
      <c r="AY43" s="79"/>
      <c r="AZ43" s="79"/>
      <c r="BA43" s="79"/>
      <c r="BB43" s="79"/>
    </row>
    <row r="44" spans="1:54" ht="14.25" x14ac:dyDescent="0.2">
      <c r="A44" s="80">
        <v>33</v>
      </c>
      <c r="B44" s="137" t="s">
        <v>13</v>
      </c>
      <c r="C44" s="138"/>
      <c r="D44" s="139"/>
      <c r="E44" s="81" t="s">
        <v>26</v>
      </c>
      <c r="F44" s="82" t="s">
        <v>27</v>
      </c>
      <c r="G44" s="79">
        <f>IF('Pick Up 2026'!F42="","",('Pick Up 2026'!F42+'Sheet1 '!$G44)*'Sheet1 '!$H44)</f>
        <v>0</v>
      </c>
      <c r="H44" s="79">
        <f>IF('Pick Up 2026'!G42="","",('Pick Up 2026'!G42+'Sheet1 '!$G44)*'Sheet1 '!$H44)</f>
        <v>0</v>
      </c>
      <c r="I44" s="79">
        <f>IF('Pick Up 2026'!H42="","",('Pick Up 2026'!H42+'Sheet1 '!$G44)*'Sheet1 '!$H44)</f>
        <v>0</v>
      </c>
      <c r="J44" s="79" t="str">
        <f>IF('Pick Up 2026'!I42="","",('Pick Up 2026'!I42+'Sheet1 '!$G44)*'Sheet1 '!$H44)</f>
        <v/>
      </c>
      <c r="K44" s="79">
        <f>IF('Pick Up 2026'!J42="","",('Pick Up 2026'!J42+'Sheet1 '!$G44)*'Sheet1 '!$H44)</f>
        <v>0</v>
      </c>
      <c r="L44" s="79">
        <f>IF('Pick Up 2026'!K42="","",('Pick Up 2026'!K42+'Sheet1 '!$G44)*'Sheet1 '!$H44)</f>
        <v>0</v>
      </c>
      <c r="M44" s="79">
        <f>IF('Pick Up 2026'!L42="","",('Pick Up 2026'!L42+'Sheet1 '!$G44)*'Sheet1 '!$H44)</f>
        <v>0</v>
      </c>
      <c r="N44" s="79">
        <f>IF('Pick Up 2026'!M42="","",('Pick Up 2026'!M42+'Sheet1 '!$G44)*'Sheet1 '!$H44)</f>
        <v>0</v>
      </c>
      <c r="O44" s="79">
        <f>IF('Pick Up 2026'!N42="","",('Pick Up 2026'!N42+'Sheet1 '!$G44)*'Sheet1 '!$H44)</f>
        <v>0</v>
      </c>
      <c r="P44" s="79" t="str">
        <f>IF('Pick Up 2026'!O42="","",('Pick Up 2026'!O42+'Sheet1 '!$G44)*'Sheet1 '!$H44)</f>
        <v/>
      </c>
      <c r="Q44" s="79" t="str">
        <f>IF('Pick Up 2026'!P42="","",('Pick Up 2026'!P42+'Sheet1 '!$G44)*'Sheet1 '!$H44)</f>
        <v/>
      </c>
      <c r="R44" s="79">
        <f>IF('Pick Up 2026'!Q42="","",('Pick Up 2026'!Q42+'Sheet1 '!$G44)*'Sheet1 '!$H44)</f>
        <v>0</v>
      </c>
      <c r="S44" s="79">
        <f>IF('Pick Up 2026'!R42="","",('Pick Up 2026'!R42+'Sheet1 '!$G44)*'Sheet1 '!$H44)</f>
        <v>0</v>
      </c>
      <c r="T44" s="79">
        <f>IF('Pick Up 2026'!S42="","",('Pick Up 2026'!S42+'Sheet1 '!$G44)*'Sheet1 '!$H44)</f>
        <v>0</v>
      </c>
      <c r="U44" s="79" t="str">
        <f>IF('Pick Up 2026'!T42="","",('Pick Up 2026'!T42+'Sheet1 '!$G44)*'Sheet1 '!$H44)</f>
        <v/>
      </c>
      <c r="V44" s="79">
        <f>IF('Pick Up 2026'!U42="","",('Pick Up 2026'!U42+'Sheet1 '!$G44)*'Sheet1 '!$H44)</f>
        <v>0</v>
      </c>
      <c r="W44" s="79">
        <f>IF('Pick Up 2026'!V42="","",('Pick Up 2026'!V42+'Sheet1 '!$G44)*'Sheet1 '!$H44)</f>
        <v>0</v>
      </c>
      <c r="X44" s="79">
        <f>IF('Pick Up 2026'!W42="","",('Pick Up 2026'!W42+'Sheet1 '!$G44)*'Sheet1 '!$H44)</f>
        <v>0</v>
      </c>
      <c r="Y44" s="79">
        <f>IF('Pick Up 2026'!X42="","",('Pick Up 2026'!X42+'Sheet1 '!$G44)*'Sheet1 '!$H44)</f>
        <v>0</v>
      </c>
      <c r="Z44" s="79" t="str">
        <f>IF('Pick Up 2026'!Y42="","",('Pick Up 2026'!Y42+'Sheet1 '!$G44)*'Sheet1 '!$H44)</f>
        <v/>
      </c>
      <c r="AA44" s="79" t="str">
        <f>IF('Pick Up 2026'!Z42="","",('Pick Up 2026'!Z42+'Sheet1 '!$G44)*'Sheet1 '!$H44)</f>
        <v/>
      </c>
      <c r="AB44" s="79" t="str">
        <f>IF('Pick Up 2026'!AA42="","",('Pick Up 2026'!AA42+'Sheet1 '!$G44)*'Sheet1 '!$H44)</f>
        <v/>
      </c>
      <c r="AC44" s="79">
        <f>IF('Pick Up 2026'!AB42="","",('Pick Up 2026'!AB42+'Sheet1 '!$G44)*'Sheet1 '!$H44)</f>
        <v>0</v>
      </c>
      <c r="AD44" s="79" t="str">
        <f>IF('Pick Up 2026'!AC42="","",('Pick Up 2026'!AC42+'Sheet1 '!$G44)*'Sheet1 '!$H44)</f>
        <v/>
      </c>
      <c r="AE44" s="79" t="str">
        <f>IF('Pick Up 2026'!AD42="","",('Pick Up 2026'!AD42+'Sheet1 '!$G44)*'Sheet1 '!$H44)</f>
        <v/>
      </c>
      <c r="AF44" s="79" t="str">
        <f>IF('Pick Up 2026'!AE42="","",('Pick Up 2026'!AE42+'Sheet1 '!$G44)*'Sheet1 '!$H44)</f>
        <v/>
      </c>
      <c r="AG44" s="79">
        <f>IF('Pick Up 2026'!AF42="","",('Pick Up 2026'!AF42+'Sheet1 '!$G44)*'Sheet1 '!$H44)</f>
        <v>0</v>
      </c>
      <c r="AH44" s="79" t="str">
        <f>IF('Pick Up 2026'!AG42="","",('Pick Up 2026'!AG42+'Sheet1 '!$G44)*'Sheet1 '!$H44)</f>
        <v/>
      </c>
      <c r="AI44" s="79" t="str">
        <f>IF('Pick Up 2026'!AH42="","",('Pick Up 2026'!AH42+'Sheet1 '!$G44)*'Sheet1 '!$H44)</f>
        <v/>
      </c>
      <c r="AJ44" s="79">
        <f>IF('Pick Up 2026'!AI42="","",('Pick Up 2026'!AI42+'Sheet1 '!$G44)*'Sheet1 '!$H44)</f>
        <v>0</v>
      </c>
      <c r="AK44" s="79">
        <f>IF('Pick Up 2026'!AJ42="","",('Pick Up 2026'!AJ42+'Sheet1 '!$G44)*'Sheet1 '!$H44)</f>
        <v>0</v>
      </c>
      <c r="AL44" s="79" t="str">
        <f>IF('Pick Up 2026'!AK42="","",('Pick Up 2026'!AK42+'Sheet1 '!$G44)*'Sheet1 '!$H44)</f>
        <v/>
      </c>
      <c r="AM44" s="79" t="str">
        <f>IF('Pick Up 2026'!AL42="","",('Pick Up 2026'!AL42+'Sheet1 '!$G44)*'Sheet1 '!$H44)</f>
        <v/>
      </c>
      <c r="AN44" s="79">
        <f>IF('Pick Up 2026'!AM42="","",('Pick Up 2026'!AM42+'Sheet1 '!$G44)*'Sheet1 '!$H44)</f>
        <v>0</v>
      </c>
      <c r="AO44" s="79">
        <f>IF('Pick Up 2026'!AN42="","",('Pick Up 2026'!AN42+'Sheet1 '!$G44)*'Sheet1 '!$H44)</f>
        <v>0</v>
      </c>
      <c r="AP44" s="79" t="str">
        <f>IF('Pick Up 2026'!AO42="","",('Pick Up 2026'!AO42+'Sheet1 '!$G44)*'Sheet1 '!$H44)</f>
        <v/>
      </c>
      <c r="AQ44" s="79" t="str">
        <f>IF('Pick Up 2026'!AP42="","",('Pick Up 2026'!AP42+'Sheet1 '!$G44)*'Sheet1 '!$H44)</f>
        <v/>
      </c>
      <c r="AR44" s="79" t="str">
        <f>IF('Pick Up 2026'!AQ42="","",('Pick Up 2026'!AQ42+'Sheet1 '!$G44)*'Sheet1 '!$H44)</f>
        <v/>
      </c>
      <c r="AS44" s="79" t="str">
        <f>IF('Pick Up 2026'!AR42="","",('Pick Up 2026'!AR42+'Sheet1 '!$G44)*'Sheet1 '!$H44)</f>
        <v/>
      </c>
      <c r="AT44" s="79">
        <f>IF('Pick Up 2026'!AS42="","",('Pick Up 2026'!AS42+'Sheet1 '!$G44)*'Sheet1 '!$H44)</f>
        <v>0</v>
      </c>
      <c r="AU44" s="79">
        <f>IF('Pick Up 2026'!AT42="","",('Pick Up 2026'!AT42+'Sheet1 '!$G44)*'Sheet1 '!$H44)</f>
        <v>0</v>
      </c>
      <c r="AV44" s="79"/>
      <c r="AW44" s="79"/>
      <c r="AX44" s="79"/>
      <c r="AY44" s="79"/>
      <c r="AZ44" s="79"/>
      <c r="BA44" s="79"/>
      <c r="BB44" s="79"/>
    </row>
    <row r="45" spans="1:54" ht="14.25" x14ac:dyDescent="0.2">
      <c r="A45" s="80">
        <v>34</v>
      </c>
      <c r="B45" s="137" t="s">
        <v>13</v>
      </c>
      <c r="C45" s="138"/>
      <c r="D45" s="139"/>
      <c r="E45" s="81" t="s">
        <v>28</v>
      </c>
      <c r="F45" s="82" t="s">
        <v>27</v>
      </c>
      <c r="G45" s="79" t="str">
        <f>IF('Pick Up 2026'!F43="","",('Pick Up 2026'!F43+'Sheet1 '!$G45)*'Sheet1 '!$H45)</f>
        <v/>
      </c>
      <c r="H45" s="79" t="str">
        <f>IF('Pick Up 2026'!G43="","",('Pick Up 2026'!G43+'Sheet1 '!$G45)*'Sheet1 '!$H45)</f>
        <v/>
      </c>
      <c r="I45" s="79" t="str">
        <f>IF('Pick Up 2026'!H43="","",('Pick Up 2026'!H43+'Sheet1 '!$G45)*'Sheet1 '!$H45)</f>
        <v/>
      </c>
      <c r="J45" s="79" t="str">
        <f>IF('Pick Up 2026'!I43="","",('Pick Up 2026'!I43+'Sheet1 '!$G45)*'Sheet1 '!$H45)</f>
        <v/>
      </c>
      <c r="K45" s="79" t="str">
        <f>IF('Pick Up 2026'!J43="","",('Pick Up 2026'!J43+'Sheet1 '!$G45)*'Sheet1 '!$H45)</f>
        <v/>
      </c>
      <c r="L45" s="79" t="str">
        <f>IF('Pick Up 2026'!K43="","",('Pick Up 2026'!K43+'Sheet1 '!$G45)*'Sheet1 '!$H45)</f>
        <v/>
      </c>
      <c r="M45" s="79" t="str">
        <f>IF('Pick Up 2026'!L43="","",('Pick Up 2026'!L43+'Sheet1 '!$G45)*'Sheet1 '!$H45)</f>
        <v/>
      </c>
      <c r="N45" s="79" t="str">
        <f>IF('Pick Up 2026'!M43="","",('Pick Up 2026'!M43+'Sheet1 '!$G45)*'Sheet1 '!$H45)</f>
        <v/>
      </c>
      <c r="O45" s="79" t="str">
        <f>IF('Pick Up 2026'!N43="","",('Pick Up 2026'!N43+'Sheet1 '!$G45)*'Sheet1 '!$H45)</f>
        <v/>
      </c>
      <c r="P45" s="79" t="str">
        <f>IF('Pick Up 2026'!O43="","",('Pick Up 2026'!O43+'Sheet1 '!$G45)*'Sheet1 '!$H45)</f>
        <v/>
      </c>
      <c r="Q45" s="79" t="str">
        <f>IF('Pick Up 2026'!P43="","",('Pick Up 2026'!P43+'Sheet1 '!$G45)*'Sheet1 '!$H45)</f>
        <v/>
      </c>
      <c r="R45" s="79" t="str">
        <f>IF('Pick Up 2026'!Q43="","",('Pick Up 2026'!Q43+'Sheet1 '!$G45)*'Sheet1 '!$H45)</f>
        <v/>
      </c>
      <c r="S45" s="79" t="str">
        <f>IF('Pick Up 2026'!R43="","",('Pick Up 2026'!R43+'Sheet1 '!$G45)*'Sheet1 '!$H45)</f>
        <v/>
      </c>
      <c r="T45" s="79">
        <f>IF('Pick Up 2026'!S43="","",('Pick Up 2026'!S43+'Sheet1 '!$G45)*'Sheet1 '!$H45)</f>
        <v>0</v>
      </c>
      <c r="U45" s="79" t="str">
        <f>IF('Pick Up 2026'!T43="","",('Pick Up 2026'!T43+'Sheet1 '!$G45)*'Sheet1 '!$H45)</f>
        <v/>
      </c>
      <c r="V45" s="79" t="str">
        <f>IF('Pick Up 2026'!U43="","",('Pick Up 2026'!U43+'Sheet1 '!$G45)*'Sheet1 '!$H45)</f>
        <v/>
      </c>
      <c r="W45" s="79">
        <f>IF('Pick Up 2026'!V43="","",('Pick Up 2026'!V43+'Sheet1 '!$G45)*'Sheet1 '!$H45)</f>
        <v>0</v>
      </c>
      <c r="X45" s="79">
        <f>IF('Pick Up 2026'!W43="","",('Pick Up 2026'!W43+'Sheet1 '!$G45)*'Sheet1 '!$H45)</f>
        <v>0</v>
      </c>
      <c r="Y45" s="79">
        <f>IF('Pick Up 2026'!X43="","",('Pick Up 2026'!X43+'Sheet1 '!$G45)*'Sheet1 '!$H45)</f>
        <v>0</v>
      </c>
      <c r="Z45" s="79" t="str">
        <f>IF('Pick Up 2026'!Y43="","",('Pick Up 2026'!Y43+'Sheet1 '!$G45)*'Sheet1 '!$H45)</f>
        <v/>
      </c>
      <c r="AA45" s="79" t="str">
        <f>IF('Pick Up 2026'!Z43="","",('Pick Up 2026'!Z43+'Sheet1 '!$G45)*'Sheet1 '!$H45)</f>
        <v/>
      </c>
      <c r="AB45" s="79" t="str">
        <f>IF('Pick Up 2026'!AA43="","",('Pick Up 2026'!AA43+'Sheet1 '!$G45)*'Sheet1 '!$H45)</f>
        <v/>
      </c>
      <c r="AC45" s="79" t="str">
        <f>IF('Pick Up 2026'!AB43="","",('Pick Up 2026'!AB43+'Sheet1 '!$G45)*'Sheet1 '!$H45)</f>
        <v/>
      </c>
      <c r="AD45" s="79" t="str">
        <f>IF('Pick Up 2026'!AC43="","",('Pick Up 2026'!AC43+'Sheet1 '!$G45)*'Sheet1 '!$H45)</f>
        <v/>
      </c>
      <c r="AE45" s="79" t="str">
        <f>IF('Pick Up 2026'!AD43="","",('Pick Up 2026'!AD43+'Sheet1 '!$G45)*'Sheet1 '!$H45)</f>
        <v/>
      </c>
      <c r="AF45" s="79" t="str">
        <f>IF('Pick Up 2026'!AE43="","",('Pick Up 2026'!AE43+'Sheet1 '!$G45)*'Sheet1 '!$H45)</f>
        <v/>
      </c>
      <c r="AG45" s="79">
        <f>IF('Pick Up 2026'!AF43="","",('Pick Up 2026'!AF43+'Sheet1 '!$G45)*'Sheet1 '!$H45)</f>
        <v>0</v>
      </c>
      <c r="AH45" s="79" t="str">
        <f>IF('Pick Up 2026'!AG43="","",('Pick Up 2026'!AG43+'Sheet1 '!$G45)*'Sheet1 '!$H45)</f>
        <v/>
      </c>
      <c r="AI45" s="79" t="str">
        <f>IF('Pick Up 2026'!AH43="","",('Pick Up 2026'!AH43+'Sheet1 '!$G45)*'Sheet1 '!$H45)</f>
        <v/>
      </c>
      <c r="AJ45" s="79">
        <f>IF('Pick Up 2026'!AI43="","",('Pick Up 2026'!AI43+'Sheet1 '!$G45)*'Sheet1 '!$H45)</f>
        <v>0</v>
      </c>
      <c r="AK45" s="79">
        <f>IF('Pick Up 2026'!AJ43="","",('Pick Up 2026'!AJ43+'Sheet1 '!$G45)*'Sheet1 '!$H45)</f>
        <v>0</v>
      </c>
      <c r="AL45" s="79" t="str">
        <f>IF('Pick Up 2026'!AK43="","",('Pick Up 2026'!AK43+'Sheet1 '!$G45)*'Sheet1 '!$H45)</f>
        <v/>
      </c>
      <c r="AM45" s="79" t="str">
        <f>IF('Pick Up 2026'!AL43="","",('Pick Up 2026'!AL43+'Sheet1 '!$G45)*'Sheet1 '!$H45)</f>
        <v/>
      </c>
      <c r="AN45" s="79">
        <f>IF('Pick Up 2026'!AM43="","",('Pick Up 2026'!AM43+'Sheet1 '!$G45)*'Sheet1 '!$H45)</f>
        <v>0</v>
      </c>
      <c r="AO45" s="79">
        <f>IF('Pick Up 2026'!AN43="","",('Pick Up 2026'!AN43+'Sheet1 '!$G45)*'Sheet1 '!$H45)</f>
        <v>0</v>
      </c>
      <c r="AP45" s="79" t="str">
        <f>IF('Pick Up 2026'!AO43="","",('Pick Up 2026'!AO43+'Sheet1 '!$G45)*'Sheet1 '!$H45)</f>
        <v/>
      </c>
      <c r="AQ45" s="79" t="str">
        <f>IF('Pick Up 2026'!AP43="","",('Pick Up 2026'!AP43+'Sheet1 '!$G45)*'Sheet1 '!$H45)</f>
        <v/>
      </c>
      <c r="AR45" s="79" t="str">
        <f>IF('Pick Up 2026'!AQ43="","",('Pick Up 2026'!AQ43+'Sheet1 '!$G45)*'Sheet1 '!$H45)</f>
        <v/>
      </c>
      <c r="AS45" s="79" t="str">
        <f>IF('Pick Up 2026'!AR43="","",('Pick Up 2026'!AR43+'Sheet1 '!$G45)*'Sheet1 '!$H45)</f>
        <v/>
      </c>
      <c r="AT45" s="79" t="str">
        <f>IF('Pick Up 2026'!AS43="","",('Pick Up 2026'!AS43+'Sheet1 '!$G45)*'Sheet1 '!$H45)</f>
        <v/>
      </c>
      <c r="AU45" s="79" t="str">
        <f>IF('Pick Up 2026'!AT43="","",('Pick Up 2026'!AT43+'Sheet1 '!$G45)*'Sheet1 '!$H45)</f>
        <v/>
      </c>
      <c r="AV45" s="79"/>
      <c r="AW45" s="79"/>
      <c r="AX45" s="79"/>
      <c r="AY45" s="79"/>
      <c r="AZ45" s="79"/>
      <c r="BA45" s="79"/>
      <c r="BB45" s="79"/>
    </row>
    <row r="46" spans="1:54" ht="14.25" x14ac:dyDescent="0.2">
      <c r="A46" s="80">
        <v>35</v>
      </c>
      <c r="B46" s="137" t="s">
        <v>14</v>
      </c>
      <c r="C46" s="138"/>
      <c r="D46" s="139"/>
      <c r="E46" s="81" t="s">
        <v>28</v>
      </c>
      <c r="F46" s="82" t="s">
        <v>27</v>
      </c>
      <c r="G46" s="79" t="str">
        <f>IF('Pick Up 2026'!F44="","",('Pick Up 2026'!F44+'Sheet1 '!$G46)*'Sheet1 '!$H46)</f>
        <v/>
      </c>
      <c r="H46" s="79" t="str">
        <f>IF('Pick Up 2026'!G44="","",('Pick Up 2026'!G44+'Sheet1 '!$G46)*'Sheet1 '!$H46)</f>
        <v/>
      </c>
      <c r="I46" s="79" t="str">
        <f>IF('Pick Up 2026'!H44="","",('Pick Up 2026'!H44+'Sheet1 '!$G46)*'Sheet1 '!$H46)</f>
        <v/>
      </c>
      <c r="J46" s="79">
        <f>IF('Pick Up 2026'!I44="","",('Pick Up 2026'!I44+'Sheet1 '!$G46)*'Sheet1 '!$H46)</f>
        <v>0</v>
      </c>
      <c r="K46" s="79" t="str">
        <f>IF('Pick Up 2026'!J44="","",('Pick Up 2026'!J44+'Sheet1 '!$G46)*'Sheet1 '!$H46)</f>
        <v/>
      </c>
      <c r="L46" s="79" t="str">
        <f>IF('Pick Up 2026'!K44="","",('Pick Up 2026'!K44+'Sheet1 '!$G46)*'Sheet1 '!$H46)</f>
        <v/>
      </c>
      <c r="M46" s="79" t="str">
        <f>IF('Pick Up 2026'!L44="","",('Pick Up 2026'!L44+'Sheet1 '!$G46)*'Sheet1 '!$H46)</f>
        <v/>
      </c>
      <c r="N46" s="79" t="str">
        <f>IF('Pick Up 2026'!M44="","",('Pick Up 2026'!M44+'Sheet1 '!$G46)*'Sheet1 '!$H46)</f>
        <v/>
      </c>
      <c r="O46" s="79" t="str">
        <f>IF('Pick Up 2026'!N44="","",('Pick Up 2026'!N44+'Sheet1 '!$G46)*'Sheet1 '!$H46)</f>
        <v/>
      </c>
      <c r="P46" s="79" t="str">
        <f>IF('Pick Up 2026'!O44="","",('Pick Up 2026'!O44+'Sheet1 '!$G46)*'Sheet1 '!$H46)</f>
        <v/>
      </c>
      <c r="Q46" s="79" t="str">
        <f>IF('Pick Up 2026'!P44="","",('Pick Up 2026'!P44+'Sheet1 '!$G46)*'Sheet1 '!$H46)</f>
        <v/>
      </c>
      <c r="R46" s="79" t="str">
        <f>IF('Pick Up 2026'!Q44="","",('Pick Up 2026'!Q44+'Sheet1 '!$G46)*'Sheet1 '!$H46)</f>
        <v/>
      </c>
      <c r="S46" s="79" t="str">
        <f>IF('Pick Up 2026'!R44="","",('Pick Up 2026'!R44+'Sheet1 '!$G46)*'Sheet1 '!$H46)</f>
        <v/>
      </c>
      <c r="T46" s="79" t="str">
        <f>IF('Pick Up 2026'!S44="","",('Pick Up 2026'!S44+'Sheet1 '!$G46)*'Sheet1 '!$H46)</f>
        <v/>
      </c>
      <c r="U46" s="79" t="str">
        <f>IF('Pick Up 2026'!T44="","",('Pick Up 2026'!T44+'Sheet1 '!$G46)*'Sheet1 '!$H46)</f>
        <v/>
      </c>
      <c r="V46" s="79" t="str">
        <f>IF('Pick Up 2026'!U44="","",('Pick Up 2026'!U44+'Sheet1 '!$G46)*'Sheet1 '!$H46)</f>
        <v/>
      </c>
      <c r="W46" s="79" t="str">
        <f>IF('Pick Up 2026'!V44="","",('Pick Up 2026'!V44+'Sheet1 '!$G46)*'Sheet1 '!$H46)</f>
        <v/>
      </c>
      <c r="X46" s="79" t="str">
        <f>IF('Pick Up 2026'!W44="","",('Pick Up 2026'!W44+'Sheet1 '!$G46)*'Sheet1 '!$H46)</f>
        <v/>
      </c>
      <c r="Y46" s="79" t="str">
        <f>IF('Pick Up 2026'!X44="","",('Pick Up 2026'!X44+'Sheet1 '!$G46)*'Sheet1 '!$H46)</f>
        <v/>
      </c>
      <c r="Z46" s="79" t="str">
        <f>IF('Pick Up 2026'!Y44="","",('Pick Up 2026'!Y44+'Sheet1 '!$G46)*'Sheet1 '!$H46)</f>
        <v/>
      </c>
      <c r="AA46" s="79" t="str">
        <f>IF('Pick Up 2026'!Z44="","",('Pick Up 2026'!Z44+'Sheet1 '!$G46)*'Sheet1 '!$H46)</f>
        <v/>
      </c>
      <c r="AB46" s="79" t="str">
        <f>IF('Pick Up 2026'!AA44="","",('Pick Up 2026'!AA44+'Sheet1 '!$G46)*'Sheet1 '!$H46)</f>
        <v/>
      </c>
      <c r="AC46" s="79" t="str">
        <f>IF('Pick Up 2026'!AB44="","",('Pick Up 2026'!AB44+'Sheet1 '!$G46)*'Sheet1 '!$H46)</f>
        <v/>
      </c>
      <c r="AD46" s="79" t="str">
        <f>IF('Pick Up 2026'!AC44="","",('Pick Up 2026'!AC44+'Sheet1 '!$G46)*'Sheet1 '!$H46)</f>
        <v/>
      </c>
      <c r="AE46" s="79" t="str">
        <f>IF('Pick Up 2026'!AD44="","",('Pick Up 2026'!AD44+'Sheet1 '!$G46)*'Sheet1 '!$H46)</f>
        <v/>
      </c>
      <c r="AF46" s="79" t="str">
        <f>IF('Pick Up 2026'!AE44="","",('Pick Up 2026'!AE44+'Sheet1 '!$G46)*'Sheet1 '!$H46)</f>
        <v/>
      </c>
      <c r="AG46" s="79">
        <f>IF('Pick Up 2026'!AF44="","",('Pick Up 2026'!AF44+'Sheet1 '!$G46)*'Sheet1 '!$H46)</f>
        <v>0</v>
      </c>
      <c r="AH46" s="79">
        <f>IF('Pick Up 2026'!AG44="","",('Pick Up 2026'!AG44+'Sheet1 '!$G46)*'Sheet1 '!$H46)</f>
        <v>0</v>
      </c>
      <c r="AI46" s="79">
        <f>IF('Pick Up 2026'!AH44="","",('Pick Up 2026'!AH44+'Sheet1 '!$G46)*'Sheet1 '!$H46)</f>
        <v>0</v>
      </c>
      <c r="AJ46" s="79" t="str">
        <f>IF('Pick Up 2026'!AI44="","",('Pick Up 2026'!AI44+'Sheet1 '!$G46)*'Sheet1 '!$H46)</f>
        <v/>
      </c>
      <c r="AK46" s="79" t="str">
        <f>IF('Pick Up 2026'!AJ44="","",('Pick Up 2026'!AJ44+'Sheet1 '!$G46)*'Sheet1 '!$H46)</f>
        <v/>
      </c>
      <c r="AL46" s="79" t="str">
        <f>IF('Pick Up 2026'!AK44="","",('Pick Up 2026'!AK44+'Sheet1 '!$G46)*'Sheet1 '!$H46)</f>
        <v/>
      </c>
      <c r="AM46" s="79" t="str">
        <f>IF('Pick Up 2026'!AL44="","",('Pick Up 2026'!AL44+'Sheet1 '!$G46)*'Sheet1 '!$H46)</f>
        <v/>
      </c>
      <c r="AN46" s="79" t="str">
        <f>IF('Pick Up 2026'!AM44="","",('Pick Up 2026'!AM44+'Sheet1 '!$G46)*'Sheet1 '!$H46)</f>
        <v/>
      </c>
      <c r="AO46" s="79" t="str">
        <f>IF('Pick Up 2026'!AN44="","",('Pick Up 2026'!AN44+'Sheet1 '!$G46)*'Sheet1 '!$H46)</f>
        <v/>
      </c>
      <c r="AP46" s="79" t="str">
        <f>IF('Pick Up 2026'!AO44="","",('Pick Up 2026'!AO44+'Sheet1 '!$G46)*'Sheet1 '!$H46)</f>
        <v/>
      </c>
      <c r="AQ46" s="79" t="str">
        <f>IF('Pick Up 2026'!AP44="","",('Pick Up 2026'!AP44+'Sheet1 '!$G46)*'Sheet1 '!$H46)</f>
        <v/>
      </c>
      <c r="AR46" s="79" t="str">
        <f>IF('Pick Up 2026'!AQ44="","",('Pick Up 2026'!AQ44+'Sheet1 '!$G46)*'Sheet1 '!$H46)</f>
        <v/>
      </c>
      <c r="AS46" s="79" t="str">
        <f>IF('Pick Up 2026'!AR44="","",('Pick Up 2026'!AR44+'Sheet1 '!$G46)*'Sheet1 '!$H46)</f>
        <v/>
      </c>
      <c r="AT46" s="79" t="str">
        <f>IF('Pick Up 2026'!AS44="","",('Pick Up 2026'!AS44+'Sheet1 '!$G46)*'Sheet1 '!$H46)</f>
        <v/>
      </c>
      <c r="AU46" s="79" t="str">
        <f>IF('Pick Up 2026'!AT44="","",('Pick Up 2026'!AT44+'Sheet1 '!$G46)*'Sheet1 '!$H46)</f>
        <v/>
      </c>
      <c r="AV46" s="79"/>
      <c r="AW46" s="79"/>
      <c r="AX46" s="79"/>
      <c r="AY46" s="79"/>
      <c r="AZ46" s="79"/>
      <c r="BA46" s="79"/>
      <c r="BB46" s="79"/>
    </row>
    <row r="47" spans="1:54" ht="14.25" x14ac:dyDescent="0.2">
      <c r="A47" s="80">
        <v>36</v>
      </c>
      <c r="B47" s="137" t="s">
        <v>32</v>
      </c>
      <c r="C47" s="138"/>
      <c r="D47" s="139"/>
      <c r="E47" s="81" t="s">
        <v>29</v>
      </c>
      <c r="F47" s="82" t="s">
        <v>27</v>
      </c>
      <c r="G47" s="79" t="str">
        <f>IF('Pick Up 2026'!F45="","",('Pick Up 2026'!F45+'Sheet1 '!$G47)*'Sheet1 '!$H47)</f>
        <v/>
      </c>
      <c r="H47" s="79" t="str">
        <f>IF('Pick Up 2026'!G45="","",('Pick Up 2026'!G45+'Sheet1 '!$G47)*'Sheet1 '!$H47)</f>
        <v/>
      </c>
      <c r="I47" s="79" t="str">
        <f>IF('Pick Up 2026'!H45="","",('Pick Up 2026'!H45+'Sheet1 '!$G47)*'Sheet1 '!$H47)</f>
        <v/>
      </c>
      <c r="J47" s="79" t="str">
        <f>IF('Pick Up 2026'!I45="","",('Pick Up 2026'!I45+'Sheet1 '!$G47)*'Sheet1 '!$H47)</f>
        <v/>
      </c>
      <c r="K47" s="79" t="str">
        <f>IF('Pick Up 2026'!J45="","",('Pick Up 2026'!J45+'Sheet1 '!$G47)*'Sheet1 '!$H47)</f>
        <v/>
      </c>
      <c r="L47" s="79" t="str">
        <f>IF('Pick Up 2026'!K45="","",('Pick Up 2026'!K45+'Sheet1 '!$G47)*'Sheet1 '!$H47)</f>
        <v/>
      </c>
      <c r="M47" s="79" t="str">
        <f>IF('Pick Up 2026'!L45="","",('Pick Up 2026'!L45+'Sheet1 '!$G47)*'Sheet1 '!$H47)</f>
        <v/>
      </c>
      <c r="N47" s="79" t="str">
        <f>IF('Pick Up 2026'!M45="","",('Pick Up 2026'!M45+'Sheet1 '!$G47)*'Sheet1 '!$H47)</f>
        <v/>
      </c>
      <c r="O47" s="79" t="str">
        <f>IF('Pick Up 2026'!N45="","",('Pick Up 2026'!N45+'Sheet1 '!$G47)*'Sheet1 '!$H47)</f>
        <v/>
      </c>
      <c r="P47" s="79" t="str">
        <f>IF('Pick Up 2026'!O45="","",('Pick Up 2026'!O45+'Sheet1 '!$G47)*'Sheet1 '!$H47)</f>
        <v/>
      </c>
      <c r="Q47" s="79" t="str">
        <f>IF('Pick Up 2026'!P45="","",('Pick Up 2026'!P45+'Sheet1 '!$G47)*'Sheet1 '!$H47)</f>
        <v/>
      </c>
      <c r="R47" s="79" t="str">
        <f>IF('Pick Up 2026'!Q45="","",('Pick Up 2026'!Q45+'Sheet1 '!$G47)*'Sheet1 '!$H47)</f>
        <v/>
      </c>
      <c r="S47" s="79" t="str">
        <f>IF('Pick Up 2026'!R45="","",('Pick Up 2026'!R45+'Sheet1 '!$G47)*'Sheet1 '!$H47)</f>
        <v/>
      </c>
      <c r="T47" s="79" t="str">
        <f>IF('Pick Up 2026'!S45="","",('Pick Up 2026'!S45+'Sheet1 '!$G47)*'Sheet1 '!$H47)</f>
        <v/>
      </c>
      <c r="U47" s="79" t="str">
        <f>IF('Pick Up 2026'!T45="","",('Pick Up 2026'!T45+'Sheet1 '!$G47)*'Sheet1 '!$H47)</f>
        <v/>
      </c>
      <c r="V47" s="79" t="str">
        <f>IF('Pick Up 2026'!U45="","",('Pick Up 2026'!U45+'Sheet1 '!$G47)*'Sheet1 '!$H47)</f>
        <v/>
      </c>
      <c r="W47" s="79" t="str">
        <f>IF('Pick Up 2026'!V45="","",('Pick Up 2026'!V45+'Sheet1 '!$G47)*'Sheet1 '!$H47)</f>
        <v/>
      </c>
      <c r="X47" s="79" t="str">
        <f>IF('Pick Up 2026'!W45="","",('Pick Up 2026'!W45+'Sheet1 '!$G47)*'Sheet1 '!$H47)</f>
        <v/>
      </c>
      <c r="Y47" s="79" t="str">
        <f>IF('Pick Up 2026'!X45="","",('Pick Up 2026'!X45+'Sheet1 '!$G47)*'Sheet1 '!$H47)</f>
        <v/>
      </c>
      <c r="Z47" s="79" t="str">
        <f>IF('Pick Up 2026'!Y45="","",('Pick Up 2026'!Y45+'Sheet1 '!$G47)*'Sheet1 '!$H47)</f>
        <v/>
      </c>
      <c r="AA47" s="79" t="str">
        <f>IF('Pick Up 2026'!Z45="","",('Pick Up 2026'!Z45+'Sheet1 '!$G47)*'Sheet1 '!$H47)</f>
        <v/>
      </c>
      <c r="AB47" s="79" t="str">
        <f>IF('Pick Up 2026'!AA45="","",('Pick Up 2026'!AA45+'Sheet1 '!$G47)*'Sheet1 '!$H47)</f>
        <v/>
      </c>
      <c r="AC47" s="79" t="str">
        <f>IF('Pick Up 2026'!AB45="","",('Pick Up 2026'!AB45+'Sheet1 '!$G47)*'Sheet1 '!$H47)</f>
        <v/>
      </c>
      <c r="AD47" s="79" t="str">
        <f>IF('Pick Up 2026'!AC45="","",('Pick Up 2026'!AC45+'Sheet1 '!$G47)*'Sheet1 '!$H47)</f>
        <v/>
      </c>
      <c r="AE47" s="79" t="str">
        <f>IF('Pick Up 2026'!AD45="","",('Pick Up 2026'!AD45+'Sheet1 '!$G47)*'Sheet1 '!$H47)</f>
        <v/>
      </c>
      <c r="AF47" s="79" t="str">
        <f>IF('Pick Up 2026'!AE45="","",('Pick Up 2026'!AE45+'Sheet1 '!$G47)*'Sheet1 '!$H47)</f>
        <v/>
      </c>
      <c r="AG47" s="79" t="str">
        <f>IF('Pick Up 2026'!AF45="","",('Pick Up 2026'!AF45+'Sheet1 '!$G47)*'Sheet1 '!$H47)</f>
        <v/>
      </c>
      <c r="AH47" s="79" t="str">
        <f>IF('Pick Up 2026'!AG45="","",('Pick Up 2026'!AG45+'Sheet1 '!$G47)*'Sheet1 '!$H47)</f>
        <v/>
      </c>
      <c r="AI47" s="79" t="str">
        <f>IF('Pick Up 2026'!AH45="","",('Pick Up 2026'!AH45+'Sheet1 '!$G47)*'Sheet1 '!$H47)</f>
        <v/>
      </c>
      <c r="AJ47" s="79" t="str">
        <f>IF('Pick Up 2026'!AI45="","",('Pick Up 2026'!AI45+'Sheet1 '!$G47)*'Sheet1 '!$H47)</f>
        <v/>
      </c>
      <c r="AK47" s="79" t="str">
        <f>IF('Pick Up 2026'!AJ45="","",('Pick Up 2026'!AJ45+'Sheet1 '!$G47)*'Sheet1 '!$H47)</f>
        <v/>
      </c>
      <c r="AL47" s="79" t="str">
        <f>IF('Pick Up 2026'!AK45="","",('Pick Up 2026'!AK45+'Sheet1 '!$G47)*'Sheet1 '!$H47)</f>
        <v/>
      </c>
      <c r="AM47" s="79" t="str">
        <f>IF('Pick Up 2026'!AL45="","",('Pick Up 2026'!AL45+'Sheet1 '!$G47)*'Sheet1 '!$H47)</f>
        <v/>
      </c>
      <c r="AN47" s="79" t="str">
        <f>IF('Pick Up 2026'!AM45="","",('Pick Up 2026'!AM45+'Sheet1 '!$G47)*'Sheet1 '!$H47)</f>
        <v/>
      </c>
      <c r="AO47" s="79" t="str">
        <f>IF('Pick Up 2026'!AN45="","",('Pick Up 2026'!AN45+'Sheet1 '!$G47)*'Sheet1 '!$H47)</f>
        <v/>
      </c>
      <c r="AP47" s="79" t="str">
        <f>IF('Pick Up 2026'!AO45="","",('Pick Up 2026'!AO45+'Sheet1 '!$G47)*'Sheet1 '!$H47)</f>
        <v/>
      </c>
      <c r="AQ47" s="79" t="str">
        <f>IF('Pick Up 2026'!AP45="","",('Pick Up 2026'!AP45+'Sheet1 '!$G47)*'Sheet1 '!$H47)</f>
        <v/>
      </c>
      <c r="AR47" s="79" t="str">
        <f>IF('Pick Up 2026'!AQ45="","",('Pick Up 2026'!AQ45+'Sheet1 '!$G47)*'Sheet1 '!$H47)</f>
        <v/>
      </c>
      <c r="AS47" s="79" t="str">
        <f>IF('Pick Up 2026'!AR45="","",('Pick Up 2026'!AR45+'Sheet1 '!$G47)*'Sheet1 '!$H47)</f>
        <v/>
      </c>
      <c r="AT47" s="79" t="str">
        <f>IF('Pick Up 2026'!AS45="","",('Pick Up 2026'!AS45+'Sheet1 '!$G47)*'Sheet1 '!$H47)</f>
        <v/>
      </c>
      <c r="AU47" s="79" t="str">
        <f>IF('Pick Up 2026'!AT45="","",('Pick Up 2026'!AT45+'Sheet1 '!$G47)*'Sheet1 '!$H47)</f>
        <v/>
      </c>
      <c r="AV47" s="79"/>
      <c r="AW47" s="79"/>
      <c r="AX47" s="79"/>
      <c r="AY47" s="79"/>
      <c r="AZ47" s="79"/>
      <c r="BA47" s="79"/>
      <c r="BB47" s="79"/>
    </row>
    <row r="48" spans="1:54" ht="14.25" x14ac:dyDescent="0.2">
      <c r="A48" s="80">
        <v>37</v>
      </c>
      <c r="B48" s="137" t="s">
        <v>33</v>
      </c>
      <c r="C48" s="138"/>
      <c r="D48" s="139"/>
      <c r="E48" s="81" t="s">
        <v>26</v>
      </c>
      <c r="F48" s="82" t="s">
        <v>27</v>
      </c>
      <c r="G48" s="79">
        <f>IF('Pick Up 2026'!F46="","",('Pick Up 2026'!F46+'Sheet1 '!$G48)*'Sheet1 '!$H48)</f>
        <v>0</v>
      </c>
      <c r="H48" s="79">
        <f>IF('Pick Up 2026'!G46="","",('Pick Up 2026'!G46+'Sheet1 '!$G48)*'Sheet1 '!$H48)</f>
        <v>0</v>
      </c>
      <c r="I48" s="79">
        <f>IF('Pick Up 2026'!H46="","",('Pick Up 2026'!H46+'Sheet1 '!$G48)*'Sheet1 '!$H48)</f>
        <v>0</v>
      </c>
      <c r="J48" s="79" t="str">
        <f>IF('Pick Up 2026'!I46="","",('Pick Up 2026'!I46+'Sheet1 '!$G48)*'Sheet1 '!$H48)</f>
        <v/>
      </c>
      <c r="K48" s="79">
        <f>IF('Pick Up 2026'!J46="","",('Pick Up 2026'!J46+'Sheet1 '!$G48)*'Sheet1 '!$H48)</f>
        <v>0</v>
      </c>
      <c r="L48" s="79">
        <f>IF('Pick Up 2026'!K46="","",('Pick Up 2026'!K46+'Sheet1 '!$G48)*'Sheet1 '!$H48)</f>
        <v>0</v>
      </c>
      <c r="M48" s="79">
        <f>IF('Pick Up 2026'!L46="","",('Pick Up 2026'!L46+'Sheet1 '!$G48)*'Sheet1 '!$H48)</f>
        <v>0</v>
      </c>
      <c r="N48" s="79">
        <f>IF('Pick Up 2026'!M46="","",('Pick Up 2026'!M46+'Sheet1 '!$G48)*'Sheet1 '!$H48)</f>
        <v>0</v>
      </c>
      <c r="O48" s="79">
        <f>IF('Pick Up 2026'!N46="","",('Pick Up 2026'!N46+'Sheet1 '!$G48)*'Sheet1 '!$H48)</f>
        <v>0</v>
      </c>
      <c r="P48" s="79" t="str">
        <f>IF('Pick Up 2026'!O46="","",('Pick Up 2026'!O46+'Sheet1 '!$G48)*'Sheet1 '!$H48)</f>
        <v/>
      </c>
      <c r="Q48" s="79" t="str">
        <f>IF('Pick Up 2026'!P46="","",('Pick Up 2026'!P46+'Sheet1 '!$G48)*'Sheet1 '!$H48)</f>
        <v/>
      </c>
      <c r="R48" s="79">
        <f>IF('Pick Up 2026'!Q46="","",('Pick Up 2026'!Q46+'Sheet1 '!$G48)*'Sheet1 '!$H48)</f>
        <v>0</v>
      </c>
      <c r="S48" s="79">
        <f>IF('Pick Up 2026'!R46="","",('Pick Up 2026'!R46+'Sheet1 '!$G48)*'Sheet1 '!$H48)</f>
        <v>0</v>
      </c>
      <c r="T48" s="79">
        <f>IF('Pick Up 2026'!S46="","",('Pick Up 2026'!S46+'Sheet1 '!$G48)*'Sheet1 '!$H48)</f>
        <v>0</v>
      </c>
      <c r="U48" s="79">
        <f>IF('Pick Up 2026'!T46="","",('Pick Up 2026'!T46+'Sheet1 '!$G48)*'Sheet1 '!$H48)</f>
        <v>0</v>
      </c>
      <c r="V48" s="79">
        <f>IF('Pick Up 2026'!U46="","",('Pick Up 2026'!U46+'Sheet1 '!$G48)*'Sheet1 '!$H48)</f>
        <v>0</v>
      </c>
      <c r="W48" s="79" t="str">
        <f>IF('Pick Up 2026'!V46="","",('Pick Up 2026'!V46+'Sheet1 '!$G48)*'Sheet1 '!$H48)</f>
        <v/>
      </c>
      <c r="X48" s="79" t="str">
        <f>IF('Pick Up 2026'!W46="","",('Pick Up 2026'!W46+'Sheet1 '!$G48)*'Sheet1 '!$H48)</f>
        <v/>
      </c>
      <c r="Y48" s="79">
        <f>IF('Pick Up 2026'!X46="","",('Pick Up 2026'!X46+'Sheet1 '!$G48)*'Sheet1 '!$H48)</f>
        <v>0</v>
      </c>
      <c r="Z48" s="79" t="str">
        <f>IF('Pick Up 2026'!Y46="","",('Pick Up 2026'!Y46+'Sheet1 '!$G48)*'Sheet1 '!$H48)</f>
        <v/>
      </c>
      <c r="AA48" s="79" t="str">
        <f>IF('Pick Up 2026'!Z46="","",('Pick Up 2026'!Z46+'Sheet1 '!$G48)*'Sheet1 '!$H48)</f>
        <v/>
      </c>
      <c r="AB48" s="79" t="str">
        <f>IF('Pick Up 2026'!AA46="","",('Pick Up 2026'!AA46+'Sheet1 '!$G48)*'Sheet1 '!$H48)</f>
        <v/>
      </c>
      <c r="AC48" s="79" t="str">
        <f>IF('Pick Up 2026'!AB46="","",('Pick Up 2026'!AB46+'Sheet1 '!$G48)*'Sheet1 '!$H48)</f>
        <v/>
      </c>
      <c r="AD48" s="79" t="str">
        <f>IF('Pick Up 2026'!AC46="","",('Pick Up 2026'!AC46+'Sheet1 '!$G48)*'Sheet1 '!$H48)</f>
        <v/>
      </c>
      <c r="AE48" s="79" t="str">
        <f>IF('Pick Up 2026'!AD46="","",('Pick Up 2026'!AD46+'Sheet1 '!$G48)*'Sheet1 '!$H48)</f>
        <v/>
      </c>
      <c r="AF48" s="79" t="str">
        <f>IF('Pick Up 2026'!AE46="","",('Pick Up 2026'!AE46+'Sheet1 '!$G48)*'Sheet1 '!$H48)</f>
        <v/>
      </c>
      <c r="AG48" s="79">
        <f>IF('Pick Up 2026'!AF46="","",('Pick Up 2026'!AF46+'Sheet1 '!$G48)*'Sheet1 '!$H48)</f>
        <v>0</v>
      </c>
      <c r="AH48" s="79" t="str">
        <f>IF('Pick Up 2026'!AG46="","",('Pick Up 2026'!AG46+'Sheet1 '!$G48)*'Sheet1 '!$H48)</f>
        <v/>
      </c>
      <c r="AI48" s="79" t="str">
        <f>IF('Pick Up 2026'!AH46="","",('Pick Up 2026'!AH46+'Sheet1 '!$G48)*'Sheet1 '!$H48)</f>
        <v/>
      </c>
      <c r="AJ48" s="79">
        <f>IF('Pick Up 2026'!AI46="","",('Pick Up 2026'!AI46+'Sheet1 '!$G48)*'Sheet1 '!$H48)</f>
        <v>0</v>
      </c>
      <c r="AK48" s="79">
        <f>IF('Pick Up 2026'!AJ46="","",('Pick Up 2026'!AJ46+'Sheet1 '!$G48)*'Sheet1 '!$H48)</f>
        <v>0</v>
      </c>
      <c r="AL48" s="79" t="str">
        <f>IF('Pick Up 2026'!AK46="","",('Pick Up 2026'!AK46+'Sheet1 '!$G48)*'Sheet1 '!$H48)</f>
        <v/>
      </c>
      <c r="AM48" s="79" t="str">
        <f>IF('Pick Up 2026'!AL46="","",('Pick Up 2026'!AL46+'Sheet1 '!$G48)*'Sheet1 '!$H48)</f>
        <v/>
      </c>
      <c r="AN48" s="79">
        <f>IF('Pick Up 2026'!AM46="","",('Pick Up 2026'!AM46+'Sheet1 '!$G48)*'Sheet1 '!$H48)</f>
        <v>0</v>
      </c>
      <c r="AO48" s="79">
        <f>IF('Pick Up 2026'!AN46="","",('Pick Up 2026'!AN46+'Sheet1 '!$G48)*'Sheet1 '!$H48)</f>
        <v>0</v>
      </c>
      <c r="AP48" s="79" t="str">
        <f>IF('Pick Up 2026'!AO46="","",('Pick Up 2026'!AO46+'Sheet1 '!$G48)*'Sheet1 '!$H48)</f>
        <v/>
      </c>
      <c r="AQ48" s="79" t="str">
        <f>IF('Pick Up 2026'!AP46="","",('Pick Up 2026'!AP46+'Sheet1 '!$G48)*'Sheet1 '!$H48)</f>
        <v/>
      </c>
      <c r="AR48" s="79" t="str">
        <f>IF('Pick Up 2026'!AQ46="","",('Pick Up 2026'!AQ46+'Sheet1 '!$G48)*'Sheet1 '!$H48)</f>
        <v/>
      </c>
      <c r="AS48" s="79" t="str">
        <f>IF('Pick Up 2026'!AR46="","",('Pick Up 2026'!AR46+'Sheet1 '!$G48)*'Sheet1 '!$H48)</f>
        <v/>
      </c>
      <c r="AT48" s="79" t="str">
        <f>IF('Pick Up 2026'!AS46="","",('Pick Up 2026'!AS46+'Sheet1 '!$G48)*'Sheet1 '!$H48)</f>
        <v/>
      </c>
      <c r="AU48" s="79" t="str">
        <f>IF('Pick Up 2026'!AT46="","",('Pick Up 2026'!AT46+'Sheet1 '!$G48)*'Sheet1 '!$H48)</f>
        <v/>
      </c>
      <c r="AV48" s="79"/>
      <c r="AW48" s="79"/>
      <c r="AX48" s="79"/>
      <c r="AY48" s="79"/>
      <c r="AZ48" s="79"/>
      <c r="BA48" s="79"/>
      <c r="BB48" s="79"/>
    </row>
    <row r="49" spans="1:54" ht="14.25" x14ac:dyDescent="0.2">
      <c r="A49" s="80">
        <v>38</v>
      </c>
      <c r="B49" s="137" t="s">
        <v>33</v>
      </c>
      <c r="C49" s="138"/>
      <c r="D49" s="139"/>
      <c r="E49" s="81" t="s">
        <v>28</v>
      </c>
      <c r="F49" s="82" t="s">
        <v>27</v>
      </c>
      <c r="G49" s="79" t="str">
        <f>IF('Pick Up 2026'!F47="","",('Pick Up 2026'!F47+'Sheet1 '!$G49)*'Sheet1 '!$H49)</f>
        <v/>
      </c>
      <c r="H49" s="79" t="str">
        <f>IF('Pick Up 2026'!G47="","",('Pick Up 2026'!G47+'Sheet1 '!$G49)*'Sheet1 '!$H49)</f>
        <v/>
      </c>
      <c r="I49" s="79" t="str">
        <f>IF('Pick Up 2026'!H47="","",('Pick Up 2026'!H47+'Sheet1 '!$G49)*'Sheet1 '!$H49)</f>
        <v/>
      </c>
      <c r="J49" s="79" t="str">
        <f>IF('Pick Up 2026'!I47="","",('Pick Up 2026'!I47+'Sheet1 '!$G49)*'Sheet1 '!$H49)</f>
        <v/>
      </c>
      <c r="K49" s="79" t="str">
        <f>IF('Pick Up 2026'!J47="","",('Pick Up 2026'!J47+'Sheet1 '!$G49)*'Sheet1 '!$H49)</f>
        <v/>
      </c>
      <c r="L49" s="79" t="str">
        <f>IF('Pick Up 2026'!K47="","",('Pick Up 2026'!K47+'Sheet1 '!$G49)*'Sheet1 '!$H49)</f>
        <v/>
      </c>
      <c r="M49" s="79" t="str">
        <f>IF('Pick Up 2026'!L47="","",('Pick Up 2026'!L47+'Sheet1 '!$G49)*'Sheet1 '!$H49)</f>
        <v/>
      </c>
      <c r="N49" s="79" t="str">
        <f>IF('Pick Up 2026'!M47="","",('Pick Up 2026'!M47+'Sheet1 '!$G49)*'Sheet1 '!$H49)</f>
        <v/>
      </c>
      <c r="O49" s="79" t="str">
        <f>IF('Pick Up 2026'!N47="","",('Pick Up 2026'!N47+'Sheet1 '!$G49)*'Sheet1 '!$H49)</f>
        <v/>
      </c>
      <c r="P49" s="79" t="str">
        <f>IF('Pick Up 2026'!O47="","",('Pick Up 2026'!O47+'Sheet1 '!$G49)*'Sheet1 '!$H49)</f>
        <v/>
      </c>
      <c r="Q49" s="79" t="str">
        <f>IF('Pick Up 2026'!P47="","",('Pick Up 2026'!P47+'Sheet1 '!$G49)*'Sheet1 '!$H49)</f>
        <v/>
      </c>
      <c r="R49" s="79" t="str">
        <f>IF('Pick Up 2026'!Q47="","",('Pick Up 2026'!Q47+'Sheet1 '!$G49)*'Sheet1 '!$H49)</f>
        <v/>
      </c>
      <c r="S49" s="79" t="str">
        <f>IF('Pick Up 2026'!R47="","",('Pick Up 2026'!R47+'Sheet1 '!$G49)*'Sheet1 '!$H49)</f>
        <v/>
      </c>
      <c r="T49" s="79">
        <f>IF('Pick Up 2026'!S47="","",('Pick Up 2026'!S47+'Sheet1 '!$G49)*'Sheet1 '!$H49)</f>
        <v>0</v>
      </c>
      <c r="U49" s="79" t="str">
        <f>IF('Pick Up 2026'!T47="","",('Pick Up 2026'!T47+'Sheet1 '!$G49)*'Sheet1 '!$H49)</f>
        <v/>
      </c>
      <c r="V49" s="79" t="str">
        <f>IF('Pick Up 2026'!U47="","",('Pick Up 2026'!U47+'Sheet1 '!$G49)*'Sheet1 '!$H49)</f>
        <v/>
      </c>
      <c r="W49" s="79" t="str">
        <f>IF('Pick Up 2026'!V47="","",('Pick Up 2026'!V47+'Sheet1 '!$G49)*'Sheet1 '!$H49)</f>
        <v/>
      </c>
      <c r="X49" s="79" t="str">
        <f>IF('Pick Up 2026'!W47="","",('Pick Up 2026'!W47+'Sheet1 '!$G49)*'Sheet1 '!$H49)</f>
        <v/>
      </c>
      <c r="Y49" s="79">
        <f>IF('Pick Up 2026'!X47="","",('Pick Up 2026'!X47+'Sheet1 '!$G49)*'Sheet1 '!$H49)</f>
        <v>0</v>
      </c>
      <c r="Z49" s="79" t="str">
        <f>IF('Pick Up 2026'!Y47="","",('Pick Up 2026'!Y47+'Sheet1 '!$G49)*'Sheet1 '!$H49)</f>
        <v/>
      </c>
      <c r="AA49" s="79" t="str">
        <f>IF('Pick Up 2026'!Z47="","",('Pick Up 2026'!Z47+'Sheet1 '!$G49)*'Sheet1 '!$H49)</f>
        <v/>
      </c>
      <c r="AB49" s="79" t="str">
        <f>IF('Pick Up 2026'!AA47="","",('Pick Up 2026'!AA47+'Sheet1 '!$G49)*'Sheet1 '!$H49)</f>
        <v/>
      </c>
      <c r="AC49" s="79" t="str">
        <f>IF('Pick Up 2026'!AB47="","",('Pick Up 2026'!AB47+'Sheet1 '!$G49)*'Sheet1 '!$H49)</f>
        <v/>
      </c>
      <c r="AD49" s="79" t="str">
        <f>IF('Pick Up 2026'!AC47="","",('Pick Up 2026'!AC47+'Sheet1 '!$G49)*'Sheet1 '!$H49)</f>
        <v/>
      </c>
      <c r="AE49" s="79" t="str">
        <f>IF('Pick Up 2026'!AD47="","",('Pick Up 2026'!AD47+'Sheet1 '!$G49)*'Sheet1 '!$H49)</f>
        <v/>
      </c>
      <c r="AF49" s="79" t="str">
        <f>IF('Pick Up 2026'!AE47="","",('Pick Up 2026'!AE47+'Sheet1 '!$G49)*'Sheet1 '!$H49)</f>
        <v/>
      </c>
      <c r="AG49" s="79">
        <f>IF('Pick Up 2026'!AF47="","",('Pick Up 2026'!AF47+'Sheet1 '!$G49)*'Sheet1 '!$H49)</f>
        <v>0</v>
      </c>
      <c r="AH49" s="79" t="str">
        <f>IF('Pick Up 2026'!AG47="","",('Pick Up 2026'!AG47+'Sheet1 '!$G49)*'Sheet1 '!$H49)</f>
        <v/>
      </c>
      <c r="AI49" s="79" t="str">
        <f>IF('Pick Up 2026'!AH47="","",('Pick Up 2026'!AH47+'Sheet1 '!$G49)*'Sheet1 '!$H49)</f>
        <v/>
      </c>
      <c r="AJ49" s="79">
        <f>IF('Pick Up 2026'!AI47="","",('Pick Up 2026'!AI47+'Sheet1 '!$G49)*'Sheet1 '!$H49)</f>
        <v>0</v>
      </c>
      <c r="AK49" s="79">
        <f>IF('Pick Up 2026'!AJ47="","",('Pick Up 2026'!AJ47+'Sheet1 '!$G49)*'Sheet1 '!$H49)</f>
        <v>0</v>
      </c>
      <c r="AL49" s="79" t="str">
        <f>IF('Pick Up 2026'!AK47="","",('Pick Up 2026'!AK47+'Sheet1 '!$G49)*'Sheet1 '!$H49)</f>
        <v/>
      </c>
      <c r="AM49" s="79" t="str">
        <f>IF('Pick Up 2026'!AL47="","",('Pick Up 2026'!AL47+'Sheet1 '!$G49)*'Sheet1 '!$H49)</f>
        <v/>
      </c>
      <c r="AN49" s="79">
        <f>IF('Pick Up 2026'!AM47="","",('Pick Up 2026'!AM47+'Sheet1 '!$G49)*'Sheet1 '!$H49)</f>
        <v>0</v>
      </c>
      <c r="AO49" s="79">
        <f>IF('Pick Up 2026'!AN47="","",('Pick Up 2026'!AN47+'Sheet1 '!$G49)*'Sheet1 '!$H49)</f>
        <v>0</v>
      </c>
      <c r="AP49" s="79" t="str">
        <f>IF('Pick Up 2026'!AO47="","",('Pick Up 2026'!AO47+'Sheet1 '!$G49)*'Sheet1 '!$H49)</f>
        <v/>
      </c>
      <c r="AQ49" s="79" t="str">
        <f>IF('Pick Up 2026'!AP47="","",('Pick Up 2026'!AP47+'Sheet1 '!$G49)*'Sheet1 '!$H49)</f>
        <v/>
      </c>
      <c r="AR49" s="79" t="str">
        <f>IF('Pick Up 2026'!AQ47="","",('Pick Up 2026'!AQ47+'Sheet1 '!$G49)*'Sheet1 '!$H49)</f>
        <v/>
      </c>
      <c r="AS49" s="79" t="str">
        <f>IF('Pick Up 2026'!AR47="","",('Pick Up 2026'!AR47+'Sheet1 '!$G49)*'Sheet1 '!$H49)</f>
        <v/>
      </c>
      <c r="AT49" s="79" t="str">
        <f>IF('Pick Up 2026'!AS47="","",('Pick Up 2026'!AS47+'Sheet1 '!$G49)*'Sheet1 '!$H49)</f>
        <v/>
      </c>
      <c r="AU49" s="79" t="str">
        <f>IF('Pick Up 2026'!AT47="","",('Pick Up 2026'!AT47+'Sheet1 '!$G49)*'Sheet1 '!$H49)</f>
        <v/>
      </c>
      <c r="AV49" s="79"/>
      <c r="AW49" s="79"/>
      <c r="AX49" s="79"/>
      <c r="AY49" s="79"/>
      <c r="AZ49" s="79"/>
      <c r="BA49" s="79"/>
      <c r="BB49" s="79"/>
    </row>
    <row r="50" spans="1:54" ht="14.25" x14ac:dyDescent="0.2">
      <c r="A50" s="80">
        <v>39</v>
      </c>
      <c r="B50" s="137" t="s">
        <v>34</v>
      </c>
      <c r="C50" s="138"/>
      <c r="D50" s="139"/>
      <c r="E50" s="83" t="s">
        <v>28</v>
      </c>
      <c r="F50" s="82" t="s">
        <v>27</v>
      </c>
      <c r="G50" s="79" t="str">
        <f>IF('Pick Up 2026'!F48="","",('Pick Up 2026'!F48+'Sheet1 '!$G50)*'Sheet1 '!$H50)</f>
        <v/>
      </c>
      <c r="H50" s="79" t="str">
        <f>IF('Pick Up 2026'!G48="","",('Pick Up 2026'!G48+'Sheet1 '!$G50)*'Sheet1 '!$H50)</f>
        <v/>
      </c>
      <c r="I50" s="79" t="str">
        <f>IF('Pick Up 2026'!H48="","",('Pick Up 2026'!H48+'Sheet1 '!$G50)*'Sheet1 '!$H50)</f>
        <v/>
      </c>
      <c r="J50" s="79">
        <f>IF('Pick Up 2026'!I48="","",('Pick Up 2026'!I48+'Sheet1 '!$G50)*'Sheet1 '!$H50)</f>
        <v>0</v>
      </c>
      <c r="K50" s="79" t="str">
        <f>IF('Pick Up 2026'!J48="","",('Pick Up 2026'!J48+'Sheet1 '!$G50)*'Sheet1 '!$H50)</f>
        <v/>
      </c>
      <c r="L50" s="79" t="str">
        <f>IF('Pick Up 2026'!K48="","",('Pick Up 2026'!K48+'Sheet1 '!$G50)*'Sheet1 '!$H50)</f>
        <v/>
      </c>
      <c r="M50" s="79" t="str">
        <f>IF('Pick Up 2026'!L48="","",('Pick Up 2026'!L48+'Sheet1 '!$G50)*'Sheet1 '!$H50)</f>
        <v/>
      </c>
      <c r="N50" s="79" t="str">
        <f>IF('Pick Up 2026'!M48="","",('Pick Up 2026'!M48+'Sheet1 '!$G50)*'Sheet1 '!$H50)</f>
        <v/>
      </c>
      <c r="O50" s="79" t="str">
        <f>IF('Pick Up 2026'!N48="","",('Pick Up 2026'!N48+'Sheet1 '!$G50)*'Sheet1 '!$H50)</f>
        <v/>
      </c>
      <c r="P50" s="79" t="str">
        <f>IF('Pick Up 2026'!O48="","",('Pick Up 2026'!O48+'Sheet1 '!$G50)*'Sheet1 '!$H50)</f>
        <v/>
      </c>
      <c r="Q50" s="79" t="str">
        <f>IF('Pick Up 2026'!P48="","",('Pick Up 2026'!P48+'Sheet1 '!$G50)*'Sheet1 '!$H50)</f>
        <v/>
      </c>
      <c r="R50" s="79" t="str">
        <f>IF('Pick Up 2026'!Q48="","",('Pick Up 2026'!Q48+'Sheet1 '!$G50)*'Sheet1 '!$H50)</f>
        <v/>
      </c>
      <c r="S50" s="79" t="str">
        <f>IF('Pick Up 2026'!R48="","",('Pick Up 2026'!R48+'Sheet1 '!$G50)*'Sheet1 '!$H50)</f>
        <v/>
      </c>
      <c r="T50" s="79" t="str">
        <f>IF('Pick Up 2026'!S48="","",('Pick Up 2026'!S48+'Sheet1 '!$G50)*'Sheet1 '!$H50)</f>
        <v/>
      </c>
      <c r="U50" s="79" t="str">
        <f>IF('Pick Up 2026'!T48="","",('Pick Up 2026'!T48+'Sheet1 '!$G50)*'Sheet1 '!$H50)</f>
        <v/>
      </c>
      <c r="V50" s="79" t="str">
        <f>IF('Pick Up 2026'!U48="","",('Pick Up 2026'!U48+'Sheet1 '!$G50)*'Sheet1 '!$H50)</f>
        <v/>
      </c>
      <c r="W50" s="79" t="str">
        <f>IF('Pick Up 2026'!V48="","",('Pick Up 2026'!V48+'Sheet1 '!$G50)*'Sheet1 '!$H50)</f>
        <v/>
      </c>
      <c r="X50" s="79" t="str">
        <f>IF('Pick Up 2026'!W48="","",('Pick Up 2026'!W48+'Sheet1 '!$G50)*'Sheet1 '!$H50)</f>
        <v/>
      </c>
      <c r="Y50" s="79" t="str">
        <f>IF('Pick Up 2026'!X48="","",('Pick Up 2026'!X48+'Sheet1 '!$G50)*'Sheet1 '!$H50)</f>
        <v/>
      </c>
      <c r="Z50" s="79" t="str">
        <f>IF('Pick Up 2026'!Y48="","",('Pick Up 2026'!Y48+'Sheet1 '!$G50)*'Sheet1 '!$H50)</f>
        <v/>
      </c>
      <c r="AA50" s="79" t="str">
        <f>IF('Pick Up 2026'!Z48="","",('Pick Up 2026'!Z48+'Sheet1 '!$G50)*'Sheet1 '!$H50)</f>
        <v/>
      </c>
      <c r="AB50" s="79" t="str">
        <f>IF('Pick Up 2026'!AA48="","",('Pick Up 2026'!AA48+'Sheet1 '!$G50)*'Sheet1 '!$H50)</f>
        <v/>
      </c>
      <c r="AC50" s="79" t="str">
        <f>IF('Pick Up 2026'!AB48="","",('Pick Up 2026'!AB48+'Sheet1 '!$G50)*'Sheet1 '!$H50)</f>
        <v/>
      </c>
      <c r="AD50" s="79" t="str">
        <f>IF('Pick Up 2026'!AC48="","",('Pick Up 2026'!AC48+'Sheet1 '!$G50)*'Sheet1 '!$H50)</f>
        <v/>
      </c>
      <c r="AE50" s="79" t="str">
        <f>IF('Pick Up 2026'!AD48="","",('Pick Up 2026'!AD48+'Sheet1 '!$G50)*'Sheet1 '!$H50)</f>
        <v/>
      </c>
      <c r="AF50" s="79" t="str">
        <f>IF('Pick Up 2026'!AE48="","",('Pick Up 2026'!AE48+'Sheet1 '!$G50)*'Sheet1 '!$H50)</f>
        <v/>
      </c>
      <c r="AG50" s="79">
        <f>IF('Pick Up 2026'!AF48="","",('Pick Up 2026'!AF48+'Sheet1 '!$G50)*'Sheet1 '!$H50)</f>
        <v>0</v>
      </c>
      <c r="AH50" s="79">
        <f>IF('Pick Up 2026'!AG48="","",('Pick Up 2026'!AG48+'Sheet1 '!$G50)*'Sheet1 '!$H50)</f>
        <v>0</v>
      </c>
      <c r="AI50" s="79">
        <f>IF('Pick Up 2026'!AH48="","",('Pick Up 2026'!AH48+'Sheet1 '!$G50)*'Sheet1 '!$H50)</f>
        <v>0</v>
      </c>
      <c r="AJ50" s="79" t="str">
        <f>IF('Pick Up 2026'!AI48="","",('Pick Up 2026'!AI48+'Sheet1 '!$G50)*'Sheet1 '!$H50)</f>
        <v/>
      </c>
      <c r="AK50" s="79" t="str">
        <f>IF('Pick Up 2026'!AJ48="","",('Pick Up 2026'!AJ48+'Sheet1 '!$G50)*'Sheet1 '!$H50)</f>
        <v/>
      </c>
      <c r="AL50" s="79" t="str">
        <f>IF('Pick Up 2026'!AK48="","",('Pick Up 2026'!AK48+'Sheet1 '!$G50)*'Sheet1 '!$H50)</f>
        <v/>
      </c>
      <c r="AM50" s="79" t="str">
        <f>IF('Pick Up 2026'!AL48="","",('Pick Up 2026'!AL48+'Sheet1 '!$G50)*'Sheet1 '!$H50)</f>
        <v/>
      </c>
      <c r="AN50" s="79" t="str">
        <f>IF('Pick Up 2026'!AM48="","",('Pick Up 2026'!AM48+'Sheet1 '!$G50)*'Sheet1 '!$H50)</f>
        <v/>
      </c>
      <c r="AO50" s="79" t="str">
        <f>IF('Pick Up 2026'!AN48="","",('Pick Up 2026'!AN48+'Sheet1 '!$G50)*'Sheet1 '!$H50)</f>
        <v/>
      </c>
      <c r="AP50" s="79" t="str">
        <f>IF('Pick Up 2026'!AO48="","",('Pick Up 2026'!AO48+'Sheet1 '!$G50)*'Sheet1 '!$H50)</f>
        <v/>
      </c>
      <c r="AQ50" s="79" t="str">
        <f>IF('Pick Up 2026'!AP48="","",('Pick Up 2026'!AP48+'Sheet1 '!$G50)*'Sheet1 '!$H50)</f>
        <v/>
      </c>
      <c r="AR50" s="79" t="str">
        <f>IF('Pick Up 2026'!AQ48="","",('Pick Up 2026'!AQ48+'Sheet1 '!$G50)*'Sheet1 '!$H50)</f>
        <v/>
      </c>
      <c r="AS50" s="79" t="str">
        <f>IF('Pick Up 2026'!AR48="","",('Pick Up 2026'!AR48+'Sheet1 '!$G50)*'Sheet1 '!$H50)</f>
        <v/>
      </c>
      <c r="AT50" s="79" t="str">
        <f>IF('Pick Up 2026'!AS48="","",('Pick Up 2026'!AS48+'Sheet1 '!$G50)*'Sheet1 '!$H50)</f>
        <v/>
      </c>
      <c r="AU50" s="79" t="str">
        <f>IF('Pick Up 2026'!AT48="","",('Pick Up 2026'!AT48+'Sheet1 '!$G50)*'Sheet1 '!$H50)</f>
        <v/>
      </c>
      <c r="AV50" s="79"/>
      <c r="AW50" s="79"/>
      <c r="AX50" s="79"/>
      <c r="AY50" s="79"/>
      <c r="AZ50" s="79"/>
      <c r="BA50" s="79"/>
      <c r="BB50" s="79"/>
    </row>
    <row r="51" spans="1:54" ht="14.25" x14ac:dyDescent="0.2">
      <c r="A51" s="80">
        <v>40</v>
      </c>
      <c r="B51" s="137" t="s">
        <v>21</v>
      </c>
      <c r="C51" s="138"/>
      <c r="D51" s="139"/>
      <c r="E51" s="81" t="s">
        <v>35</v>
      </c>
      <c r="F51" s="82" t="s">
        <v>27</v>
      </c>
      <c r="G51" s="79" t="str">
        <f>IF('Pick Up 2026'!F49="","",('Pick Up 2026'!F49+'Sheet1 '!$G51)*'Sheet1 '!$H51)</f>
        <v/>
      </c>
      <c r="H51" s="79" t="str">
        <f>IF('Pick Up 2026'!G49="","",('Pick Up 2026'!G49+'Sheet1 '!$G51)*'Sheet1 '!$H51)</f>
        <v/>
      </c>
      <c r="I51" s="79" t="str">
        <f>IF('Pick Up 2026'!H49="","",('Pick Up 2026'!H49+'Sheet1 '!$G51)*'Sheet1 '!$H51)</f>
        <v/>
      </c>
      <c r="J51" s="79" t="str">
        <f>IF('Pick Up 2026'!I49="","",('Pick Up 2026'!I49+'Sheet1 '!$G51)*'Sheet1 '!$H51)</f>
        <v/>
      </c>
      <c r="K51" s="79" t="str">
        <f>IF('Pick Up 2026'!J49="","",('Pick Up 2026'!J49+'Sheet1 '!$G51)*'Sheet1 '!$H51)</f>
        <v/>
      </c>
      <c r="L51" s="79" t="str">
        <f>IF('Pick Up 2026'!K49="","",('Pick Up 2026'!K49+'Sheet1 '!$G51)*'Sheet1 '!$H51)</f>
        <v/>
      </c>
      <c r="M51" s="79" t="str">
        <f>IF('Pick Up 2026'!L49="","",('Pick Up 2026'!L49+'Sheet1 '!$G51)*'Sheet1 '!$H51)</f>
        <v/>
      </c>
      <c r="N51" s="79" t="str">
        <f>IF('Pick Up 2026'!M49="","",('Pick Up 2026'!M49+'Sheet1 '!$G51)*'Sheet1 '!$H51)</f>
        <v/>
      </c>
      <c r="O51" s="79" t="str">
        <f>IF('Pick Up 2026'!N49="","",('Pick Up 2026'!N49+'Sheet1 '!$G51)*'Sheet1 '!$H51)</f>
        <v/>
      </c>
      <c r="P51" s="79" t="str">
        <f>IF('Pick Up 2026'!O49="","",('Pick Up 2026'!O49+'Sheet1 '!$G51)*'Sheet1 '!$H51)</f>
        <v/>
      </c>
      <c r="Q51" s="79" t="str">
        <f>IF('Pick Up 2026'!P49="","",('Pick Up 2026'!P49+'Sheet1 '!$G51)*'Sheet1 '!$H51)</f>
        <v/>
      </c>
      <c r="R51" s="79" t="str">
        <f>IF('Pick Up 2026'!Q49="","",('Pick Up 2026'!Q49+'Sheet1 '!$G51)*'Sheet1 '!$H51)</f>
        <v/>
      </c>
      <c r="S51" s="79" t="str">
        <f>IF('Pick Up 2026'!R49="","",('Pick Up 2026'!R49+'Sheet1 '!$G51)*'Sheet1 '!$H51)</f>
        <v/>
      </c>
      <c r="T51" s="79" t="str">
        <f>IF('Pick Up 2026'!S49="","",('Pick Up 2026'!S49+'Sheet1 '!$G51)*'Sheet1 '!$H51)</f>
        <v/>
      </c>
      <c r="U51" s="79" t="str">
        <f>IF('Pick Up 2026'!T49="","",('Pick Up 2026'!T49+'Sheet1 '!$G51)*'Sheet1 '!$H51)</f>
        <v/>
      </c>
      <c r="V51" s="79" t="str">
        <f>IF('Pick Up 2026'!U49="","",('Pick Up 2026'!U49+'Sheet1 '!$G51)*'Sheet1 '!$H51)</f>
        <v/>
      </c>
      <c r="W51" s="79" t="str">
        <f>IF('Pick Up 2026'!V49="","",('Pick Up 2026'!V49+'Sheet1 '!$G51)*'Sheet1 '!$H51)</f>
        <v/>
      </c>
      <c r="X51" s="79" t="str">
        <f>IF('Pick Up 2026'!W49="","",('Pick Up 2026'!W49+'Sheet1 '!$G51)*'Sheet1 '!$H51)</f>
        <v/>
      </c>
      <c r="Y51" s="79" t="str">
        <f>IF('Pick Up 2026'!X49="","",('Pick Up 2026'!X49+'Sheet1 '!$G51)*'Sheet1 '!$H51)</f>
        <v/>
      </c>
      <c r="Z51" s="79" t="str">
        <f>IF('Pick Up 2026'!Y49="","",('Pick Up 2026'!Y49+'Sheet1 '!$G51)*'Sheet1 '!$H51)</f>
        <v/>
      </c>
      <c r="AA51" s="79" t="str">
        <f>IF('Pick Up 2026'!Z49="","",('Pick Up 2026'!Z49+'Sheet1 '!$G51)*'Sheet1 '!$H51)</f>
        <v/>
      </c>
      <c r="AB51" s="79" t="str">
        <f>IF('Pick Up 2026'!AA49="","",('Pick Up 2026'!AA49+'Sheet1 '!$G51)*'Sheet1 '!$H51)</f>
        <v/>
      </c>
      <c r="AC51" s="79">
        <f>IF('Pick Up 2026'!AB49="","",('Pick Up 2026'!AB49+'Sheet1 '!$G51)*'Sheet1 '!$H51)</f>
        <v>0</v>
      </c>
      <c r="AD51" s="79" t="str">
        <f>IF('Pick Up 2026'!AC49="","",('Pick Up 2026'!AC49+'Sheet1 '!$G51)*'Sheet1 '!$H51)</f>
        <v/>
      </c>
      <c r="AE51" s="79" t="str">
        <f>IF('Pick Up 2026'!AD49="","",('Pick Up 2026'!AD49+'Sheet1 '!$G51)*'Sheet1 '!$H51)</f>
        <v/>
      </c>
      <c r="AF51" s="79" t="str">
        <f>IF('Pick Up 2026'!AE49="","",('Pick Up 2026'!AE49+'Sheet1 '!$G51)*'Sheet1 '!$H51)</f>
        <v/>
      </c>
      <c r="AG51" s="79" t="str">
        <f>IF('Pick Up 2026'!AF49="","",('Pick Up 2026'!AF49+'Sheet1 '!$G51)*'Sheet1 '!$H51)</f>
        <v/>
      </c>
      <c r="AH51" s="79" t="str">
        <f>IF('Pick Up 2026'!AG49="","",('Pick Up 2026'!AG49+'Sheet1 '!$G51)*'Sheet1 '!$H51)</f>
        <v/>
      </c>
      <c r="AI51" s="79" t="str">
        <f>IF('Pick Up 2026'!AH49="","",('Pick Up 2026'!AH49+'Sheet1 '!$G51)*'Sheet1 '!$H51)</f>
        <v/>
      </c>
      <c r="AJ51" s="79" t="str">
        <f>IF('Pick Up 2026'!AI49="","",('Pick Up 2026'!AI49+'Sheet1 '!$G51)*'Sheet1 '!$H51)</f>
        <v/>
      </c>
      <c r="AK51" s="79" t="str">
        <f>IF('Pick Up 2026'!AJ49="","",('Pick Up 2026'!AJ49+'Sheet1 '!$G51)*'Sheet1 '!$H51)</f>
        <v/>
      </c>
      <c r="AL51" s="79" t="str">
        <f>IF('Pick Up 2026'!AK49="","",('Pick Up 2026'!AK49+'Sheet1 '!$G51)*'Sheet1 '!$H51)</f>
        <v/>
      </c>
      <c r="AM51" s="79" t="str">
        <f>IF('Pick Up 2026'!AL49="","",('Pick Up 2026'!AL49+'Sheet1 '!$G51)*'Sheet1 '!$H51)</f>
        <v/>
      </c>
      <c r="AN51" s="79" t="str">
        <f>IF('Pick Up 2026'!AM49="","",('Pick Up 2026'!AM49+'Sheet1 '!$G51)*'Sheet1 '!$H51)</f>
        <v/>
      </c>
      <c r="AO51" s="79" t="str">
        <f>IF('Pick Up 2026'!AN49="","",('Pick Up 2026'!AN49+'Sheet1 '!$G51)*'Sheet1 '!$H51)</f>
        <v/>
      </c>
      <c r="AP51" s="79" t="str">
        <f>IF('Pick Up 2026'!AO49="","",('Pick Up 2026'!AO49+'Sheet1 '!$G51)*'Sheet1 '!$H51)</f>
        <v/>
      </c>
      <c r="AQ51" s="79" t="str">
        <f>IF('Pick Up 2026'!AP49="","",('Pick Up 2026'!AP49+'Sheet1 '!$G51)*'Sheet1 '!$H51)</f>
        <v/>
      </c>
      <c r="AR51" s="79" t="str">
        <f>IF('Pick Up 2026'!AQ49="","",('Pick Up 2026'!AQ49+'Sheet1 '!$G51)*'Sheet1 '!$H51)</f>
        <v/>
      </c>
      <c r="AS51" s="79" t="str">
        <f>IF('Pick Up 2026'!AR49="","",('Pick Up 2026'!AR49+'Sheet1 '!$G51)*'Sheet1 '!$H51)</f>
        <v/>
      </c>
      <c r="AT51" s="79" t="str">
        <f>IF('Pick Up 2026'!AS49="","",('Pick Up 2026'!AS49+'Sheet1 '!$G51)*'Sheet1 '!$H51)</f>
        <v/>
      </c>
      <c r="AU51" s="79" t="str">
        <f>IF('Pick Up 2026'!AT49="","",('Pick Up 2026'!AT49+'Sheet1 '!$G51)*'Sheet1 '!$H51)</f>
        <v/>
      </c>
      <c r="AV51" s="79"/>
      <c r="AW51" s="79"/>
      <c r="AX51" s="79"/>
      <c r="AY51" s="79"/>
      <c r="AZ51" s="79"/>
      <c r="BA51" s="79"/>
      <c r="BB51" s="79"/>
    </row>
    <row r="52" spans="1:54" ht="14.25" x14ac:dyDescent="0.2">
      <c r="A52" s="80">
        <v>41</v>
      </c>
      <c r="B52" s="137" t="s">
        <v>17</v>
      </c>
      <c r="C52" s="138"/>
      <c r="D52" s="139"/>
      <c r="E52" s="81" t="s">
        <v>28</v>
      </c>
      <c r="F52" s="82" t="s">
        <v>27</v>
      </c>
      <c r="G52" s="79" t="str">
        <f>IF('Pick Up 2026'!F50="","",('Pick Up 2026'!F50+'Sheet1 '!$G52)*'Sheet1 '!$H52)</f>
        <v/>
      </c>
      <c r="H52" s="79" t="str">
        <f>IF('Pick Up 2026'!G50="","",('Pick Up 2026'!G50+'Sheet1 '!$G52)*'Sheet1 '!$H52)</f>
        <v/>
      </c>
      <c r="I52" s="79" t="str">
        <f>IF('Pick Up 2026'!H50="","",('Pick Up 2026'!H50+'Sheet1 '!$G52)*'Sheet1 '!$H52)</f>
        <v/>
      </c>
      <c r="J52" s="79" t="str">
        <f>IF('Pick Up 2026'!I50="","",('Pick Up 2026'!I50+'Sheet1 '!$G52)*'Sheet1 '!$H52)</f>
        <v/>
      </c>
      <c r="K52" s="79" t="str">
        <f>IF('Pick Up 2026'!J50="","",('Pick Up 2026'!J50+'Sheet1 '!$G52)*'Sheet1 '!$H52)</f>
        <v/>
      </c>
      <c r="L52" s="79" t="str">
        <f>IF('Pick Up 2026'!K50="","",('Pick Up 2026'!K50+'Sheet1 '!$G52)*'Sheet1 '!$H52)</f>
        <v/>
      </c>
      <c r="M52" s="79" t="str">
        <f>IF('Pick Up 2026'!L50="","",('Pick Up 2026'!L50+'Sheet1 '!$G52)*'Sheet1 '!$H52)</f>
        <v/>
      </c>
      <c r="N52" s="79" t="str">
        <f>IF('Pick Up 2026'!M50="","",('Pick Up 2026'!M50+'Sheet1 '!$G52)*'Sheet1 '!$H52)</f>
        <v/>
      </c>
      <c r="O52" s="79" t="str">
        <f>IF('Pick Up 2026'!N50="","",('Pick Up 2026'!N50+'Sheet1 '!$G52)*'Sheet1 '!$H52)</f>
        <v/>
      </c>
      <c r="P52" s="79" t="str">
        <f>IF('Pick Up 2026'!O50="","",('Pick Up 2026'!O50+'Sheet1 '!$G52)*'Sheet1 '!$H52)</f>
        <v/>
      </c>
      <c r="Q52" s="79" t="str">
        <f>IF('Pick Up 2026'!P50="","",('Pick Up 2026'!P50+'Sheet1 '!$G52)*'Sheet1 '!$H52)</f>
        <v/>
      </c>
      <c r="R52" s="79" t="str">
        <f>IF('Pick Up 2026'!Q50="","",('Pick Up 2026'!Q50+'Sheet1 '!$G52)*'Sheet1 '!$H52)</f>
        <v/>
      </c>
      <c r="S52" s="79" t="str">
        <f>IF('Pick Up 2026'!R50="","",('Pick Up 2026'!R50+'Sheet1 '!$G52)*'Sheet1 '!$H52)</f>
        <v/>
      </c>
      <c r="T52" s="79" t="str">
        <f>IF('Pick Up 2026'!S50="","",('Pick Up 2026'!S50+'Sheet1 '!$G52)*'Sheet1 '!$H52)</f>
        <v/>
      </c>
      <c r="U52" s="79" t="str">
        <f>IF('Pick Up 2026'!T50="","",('Pick Up 2026'!T50+'Sheet1 '!$G52)*'Sheet1 '!$H52)</f>
        <v/>
      </c>
      <c r="V52" s="79" t="str">
        <f>IF('Pick Up 2026'!U50="","",('Pick Up 2026'!U50+'Sheet1 '!$G52)*'Sheet1 '!$H52)</f>
        <v/>
      </c>
      <c r="W52" s="79">
        <f>IF('Pick Up 2026'!V50="","",('Pick Up 2026'!V50+'Sheet1 '!$G52)*'Sheet1 '!$H52)</f>
        <v>0</v>
      </c>
      <c r="X52" s="79">
        <f>IF('Pick Up 2026'!W50="","",('Pick Up 2026'!W50+'Sheet1 '!$G52)*'Sheet1 '!$H52)</f>
        <v>0</v>
      </c>
      <c r="Y52" s="79" t="str">
        <f>IF('Pick Up 2026'!X50="","",('Pick Up 2026'!X50+'Sheet1 '!$G52)*'Sheet1 '!$H52)</f>
        <v/>
      </c>
      <c r="Z52" s="79" t="str">
        <f>IF('Pick Up 2026'!Y50="","",('Pick Up 2026'!Y50+'Sheet1 '!$G52)*'Sheet1 '!$H52)</f>
        <v/>
      </c>
      <c r="AA52" s="79" t="str">
        <f>IF('Pick Up 2026'!Z50="","",('Pick Up 2026'!Z50+'Sheet1 '!$G52)*'Sheet1 '!$H52)</f>
        <v/>
      </c>
      <c r="AB52" s="79">
        <f>IF('Pick Up 2026'!AA50="","",('Pick Up 2026'!AA50+'Sheet1 '!$G52)*'Sheet1 '!$H52)</f>
        <v>0</v>
      </c>
      <c r="AC52" s="79" t="str">
        <f>IF('Pick Up 2026'!AB50="","",('Pick Up 2026'!AB50+'Sheet1 '!$G52)*'Sheet1 '!$H52)</f>
        <v/>
      </c>
      <c r="AD52" s="79">
        <f>IF('Pick Up 2026'!AC50="","",('Pick Up 2026'!AC50+'Sheet1 '!$G52)*'Sheet1 '!$H52)</f>
        <v>0</v>
      </c>
      <c r="AE52" s="79">
        <f>IF('Pick Up 2026'!AD50="","",('Pick Up 2026'!AD50+'Sheet1 '!$G52)*'Sheet1 '!$H52)</f>
        <v>0</v>
      </c>
      <c r="AF52" s="79" t="str">
        <f>IF('Pick Up 2026'!AE50="","",('Pick Up 2026'!AE50+'Sheet1 '!$G52)*'Sheet1 '!$H52)</f>
        <v/>
      </c>
      <c r="AG52" s="79" t="str">
        <f>IF('Pick Up 2026'!AF50="","",('Pick Up 2026'!AF50+'Sheet1 '!$G52)*'Sheet1 '!$H52)</f>
        <v/>
      </c>
      <c r="AH52" s="79" t="str">
        <f>IF('Pick Up 2026'!AG50="","",('Pick Up 2026'!AG50+'Sheet1 '!$G52)*'Sheet1 '!$H52)</f>
        <v/>
      </c>
      <c r="AI52" s="79" t="str">
        <f>IF('Pick Up 2026'!AH50="","",('Pick Up 2026'!AH50+'Sheet1 '!$G52)*'Sheet1 '!$H52)</f>
        <v/>
      </c>
      <c r="AJ52" s="79" t="str">
        <f>IF('Pick Up 2026'!AI50="","",('Pick Up 2026'!AI50+'Sheet1 '!$G52)*'Sheet1 '!$H52)</f>
        <v/>
      </c>
      <c r="AK52" s="79" t="str">
        <f>IF('Pick Up 2026'!AJ50="","",('Pick Up 2026'!AJ50+'Sheet1 '!$G52)*'Sheet1 '!$H52)</f>
        <v/>
      </c>
      <c r="AL52" s="79" t="str">
        <f>IF('Pick Up 2026'!AK50="","",('Pick Up 2026'!AK50+'Sheet1 '!$G52)*'Sheet1 '!$H52)</f>
        <v/>
      </c>
      <c r="AM52" s="79">
        <f>IF('Pick Up 2026'!AL50="","",('Pick Up 2026'!AL50+'Sheet1 '!$G52)*'Sheet1 '!$H52)</f>
        <v>0</v>
      </c>
      <c r="AN52" s="79" t="str">
        <f>IF('Pick Up 2026'!AM50="","",('Pick Up 2026'!AM50+'Sheet1 '!$G52)*'Sheet1 '!$H52)</f>
        <v/>
      </c>
      <c r="AO52" s="79" t="str">
        <f>IF('Pick Up 2026'!AN50="","",('Pick Up 2026'!AN50+'Sheet1 '!$G52)*'Sheet1 '!$H52)</f>
        <v/>
      </c>
      <c r="AP52" s="79">
        <f>IF('Pick Up 2026'!AO50="","",('Pick Up 2026'!AO50+'Sheet1 '!$G52)*'Sheet1 '!$H52)</f>
        <v>0</v>
      </c>
      <c r="AQ52" s="79">
        <f>IF('Pick Up 2026'!AP50="","",('Pick Up 2026'!AP50+'Sheet1 '!$G52)*'Sheet1 '!$H52)</f>
        <v>0</v>
      </c>
      <c r="AR52" s="79">
        <f>IF('Pick Up 2026'!AQ50="","",('Pick Up 2026'!AQ50+'Sheet1 '!$G52)*'Sheet1 '!$H52)</f>
        <v>0</v>
      </c>
      <c r="AS52" s="79">
        <f>IF('Pick Up 2026'!AR50="","",('Pick Up 2026'!AR50+'Sheet1 '!$G52)*'Sheet1 '!$H52)</f>
        <v>0</v>
      </c>
      <c r="AT52" s="79" t="str">
        <f>IF('Pick Up 2026'!AS50="","",('Pick Up 2026'!AS50+'Sheet1 '!$G52)*'Sheet1 '!$H52)</f>
        <v/>
      </c>
      <c r="AU52" s="79" t="str">
        <f>IF('Pick Up 2026'!AT50="","",('Pick Up 2026'!AT50+'Sheet1 '!$G52)*'Sheet1 '!$H52)</f>
        <v/>
      </c>
      <c r="AV52" s="79"/>
      <c r="AW52" s="79"/>
      <c r="AX52" s="79"/>
      <c r="AY52" s="79"/>
      <c r="AZ52" s="79"/>
      <c r="BA52" s="79"/>
      <c r="BB52" s="79"/>
    </row>
    <row r="53" spans="1:54" ht="14.25" x14ac:dyDescent="0.2">
      <c r="A53" s="80">
        <v>42</v>
      </c>
      <c r="B53" s="137" t="s">
        <v>18</v>
      </c>
      <c r="C53" s="138"/>
      <c r="D53" s="139"/>
      <c r="E53" s="81" t="s">
        <v>28</v>
      </c>
      <c r="F53" s="82" t="s">
        <v>27</v>
      </c>
      <c r="G53" s="79" t="str">
        <f>IF('Pick Up 2026'!F51="","",('Pick Up 2026'!F51+'Sheet1 '!$G53)*'Sheet1 '!$H53)</f>
        <v/>
      </c>
      <c r="H53" s="79" t="str">
        <f>IF('Pick Up 2026'!G51="","",('Pick Up 2026'!G51+'Sheet1 '!$G53)*'Sheet1 '!$H53)</f>
        <v/>
      </c>
      <c r="I53" s="79" t="str">
        <f>IF('Pick Up 2026'!H51="","",('Pick Up 2026'!H51+'Sheet1 '!$G53)*'Sheet1 '!$H53)</f>
        <v/>
      </c>
      <c r="J53" s="79" t="str">
        <f>IF('Pick Up 2026'!I51="","",('Pick Up 2026'!I51+'Sheet1 '!$G53)*'Sheet1 '!$H53)</f>
        <v/>
      </c>
      <c r="K53" s="79" t="str">
        <f>IF('Pick Up 2026'!J51="","",('Pick Up 2026'!J51+'Sheet1 '!$G53)*'Sheet1 '!$H53)</f>
        <v/>
      </c>
      <c r="L53" s="79" t="str">
        <f>IF('Pick Up 2026'!K51="","",('Pick Up 2026'!K51+'Sheet1 '!$G53)*'Sheet1 '!$H53)</f>
        <v/>
      </c>
      <c r="M53" s="79" t="str">
        <f>IF('Pick Up 2026'!L51="","",('Pick Up 2026'!L51+'Sheet1 '!$G53)*'Sheet1 '!$H53)</f>
        <v/>
      </c>
      <c r="N53" s="79" t="str">
        <f>IF('Pick Up 2026'!M51="","",('Pick Up 2026'!M51+'Sheet1 '!$G53)*'Sheet1 '!$H53)</f>
        <v/>
      </c>
      <c r="O53" s="79" t="str">
        <f>IF('Pick Up 2026'!N51="","",('Pick Up 2026'!N51+'Sheet1 '!$G53)*'Sheet1 '!$H53)</f>
        <v/>
      </c>
      <c r="P53" s="79" t="str">
        <f>IF('Pick Up 2026'!O51="","",('Pick Up 2026'!O51+'Sheet1 '!$G53)*'Sheet1 '!$H53)</f>
        <v/>
      </c>
      <c r="Q53" s="79" t="str">
        <f>IF('Pick Up 2026'!P51="","",('Pick Up 2026'!P51+'Sheet1 '!$G53)*'Sheet1 '!$H53)</f>
        <v/>
      </c>
      <c r="R53" s="79" t="str">
        <f>IF('Pick Up 2026'!Q51="","",('Pick Up 2026'!Q51+'Sheet1 '!$G53)*'Sheet1 '!$H53)</f>
        <v/>
      </c>
      <c r="S53" s="79" t="str">
        <f>IF('Pick Up 2026'!R51="","",('Pick Up 2026'!R51+'Sheet1 '!$G53)*'Sheet1 '!$H53)</f>
        <v/>
      </c>
      <c r="T53" s="79" t="str">
        <f>IF('Pick Up 2026'!S51="","",('Pick Up 2026'!S51+'Sheet1 '!$G53)*'Sheet1 '!$H53)</f>
        <v/>
      </c>
      <c r="U53" s="79" t="str">
        <f>IF('Pick Up 2026'!T51="","",('Pick Up 2026'!T51+'Sheet1 '!$G53)*'Sheet1 '!$H53)</f>
        <v/>
      </c>
      <c r="V53" s="79" t="str">
        <f>IF('Pick Up 2026'!U51="","",('Pick Up 2026'!U51+'Sheet1 '!$G53)*'Sheet1 '!$H53)</f>
        <v/>
      </c>
      <c r="W53" s="79" t="str">
        <f>IF('Pick Up 2026'!V51="","",('Pick Up 2026'!V51+'Sheet1 '!$G53)*'Sheet1 '!$H53)</f>
        <v/>
      </c>
      <c r="X53" s="79" t="str">
        <f>IF('Pick Up 2026'!W51="","",('Pick Up 2026'!W51+'Sheet1 '!$G53)*'Sheet1 '!$H53)</f>
        <v/>
      </c>
      <c r="Y53" s="79">
        <f>IF('Pick Up 2026'!X51="","",('Pick Up 2026'!X51+'Sheet1 '!$G53)*'Sheet1 '!$H53)</f>
        <v>0</v>
      </c>
      <c r="Z53" s="79" t="str">
        <f>IF('Pick Up 2026'!Y51="","",('Pick Up 2026'!Y51+'Sheet1 '!$G53)*'Sheet1 '!$H53)</f>
        <v/>
      </c>
      <c r="AA53" s="79" t="str">
        <f>IF('Pick Up 2026'!Z51="","",('Pick Up 2026'!Z51+'Sheet1 '!$G53)*'Sheet1 '!$H53)</f>
        <v/>
      </c>
      <c r="AB53" s="79" t="str">
        <f>IF('Pick Up 2026'!AA51="","",('Pick Up 2026'!AA51+'Sheet1 '!$G53)*'Sheet1 '!$H53)</f>
        <v/>
      </c>
      <c r="AC53" s="79" t="str">
        <f>IF('Pick Up 2026'!AB51="","",('Pick Up 2026'!AB51+'Sheet1 '!$G53)*'Sheet1 '!$H53)</f>
        <v/>
      </c>
      <c r="AD53" s="79">
        <f>IF('Pick Up 2026'!AC51="","",('Pick Up 2026'!AC51+'Sheet1 '!$G53)*'Sheet1 '!$H53)</f>
        <v>0</v>
      </c>
      <c r="AE53" s="79">
        <f>IF('Pick Up 2026'!AD51="","",('Pick Up 2026'!AD51+'Sheet1 '!$G53)*'Sheet1 '!$H53)</f>
        <v>0</v>
      </c>
      <c r="AF53" s="79" t="str">
        <f>IF('Pick Up 2026'!AE51="","",('Pick Up 2026'!AE51+'Sheet1 '!$G53)*'Sheet1 '!$H53)</f>
        <v/>
      </c>
      <c r="AG53" s="79" t="str">
        <f>IF('Pick Up 2026'!AF51="","",('Pick Up 2026'!AF51+'Sheet1 '!$G53)*'Sheet1 '!$H53)</f>
        <v/>
      </c>
      <c r="AH53" s="79" t="str">
        <f>IF('Pick Up 2026'!AG51="","",('Pick Up 2026'!AG51+'Sheet1 '!$G53)*'Sheet1 '!$H53)</f>
        <v/>
      </c>
      <c r="AI53" s="79" t="str">
        <f>IF('Pick Up 2026'!AH51="","",('Pick Up 2026'!AH51+'Sheet1 '!$G53)*'Sheet1 '!$H53)</f>
        <v/>
      </c>
      <c r="AJ53" s="79" t="str">
        <f>IF('Pick Up 2026'!AI51="","",('Pick Up 2026'!AI51+'Sheet1 '!$G53)*'Sheet1 '!$H53)</f>
        <v/>
      </c>
      <c r="AK53" s="79" t="str">
        <f>IF('Pick Up 2026'!AJ51="","",('Pick Up 2026'!AJ51+'Sheet1 '!$G53)*'Sheet1 '!$H53)</f>
        <v/>
      </c>
      <c r="AL53" s="79" t="str">
        <f>IF('Pick Up 2026'!AK51="","",('Pick Up 2026'!AK51+'Sheet1 '!$G53)*'Sheet1 '!$H53)</f>
        <v/>
      </c>
      <c r="AM53" s="79" t="str">
        <f>IF('Pick Up 2026'!AL51="","",('Pick Up 2026'!AL51+'Sheet1 '!$G53)*'Sheet1 '!$H53)</f>
        <v/>
      </c>
      <c r="AN53" s="79">
        <f>IF('Pick Up 2026'!AM51="","",('Pick Up 2026'!AM51+'Sheet1 '!$G53)*'Sheet1 '!$H53)</f>
        <v>0</v>
      </c>
      <c r="AO53" s="79">
        <f>IF('Pick Up 2026'!AN51="","",('Pick Up 2026'!AN51+'Sheet1 '!$G53)*'Sheet1 '!$H53)</f>
        <v>0</v>
      </c>
      <c r="AP53" s="79" t="str">
        <f>IF('Pick Up 2026'!AO51="","",('Pick Up 2026'!AO51+'Sheet1 '!$G53)*'Sheet1 '!$H53)</f>
        <v/>
      </c>
      <c r="AQ53" s="79" t="str">
        <f>IF('Pick Up 2026'!AP51="","",('Pick Up 2026'!AP51+'Sheet1 '!$G53)*'Sheet1 '!$H53)</f>
        <v/>
      </c>
      <c r="AR53" s="79" t="str">
        <f>IF('Pick Up 2026'!AQ51="","",('Pick Up 2026'!AQ51+'Sheet1 '!$G53)*'Sheet1 '!$H53)</f>
        <v/>
      </c>
      <c r="AS53" s="79" t="str">
        <f>IF('Pick Up 2026'!AR51="","",('Pick Up 2026'!AR51+'Sheet1 '!$G53)*'Sheet1 '!$H53)</f>
        <v/>
      </c>
      <c r="AT53" s="79" t="str">
        <f>IF('Pick Up 2026'!AS51="","",('Pick Up 2026'!AS51+'Sheet1 '!$G53)*'Sheet1 '!$H53)</f>
        <v/>
      </c>
      <c r="AU53" s="79" t="str">
        <f>IF('Pick Up 2026'!AT51="","",('Pick Up 2026'!AT51+'Sheet1 '!$G53)*'Sheet1 '!$H53)</f>
        <v/>
      </c>
      <c r="AV53" s="79"/>
      <c r="AW53" s="79"/>
      <c r="AX53" s="79"/>
      <c r="AY53" s="79"/>
      <c r="AZ53" s="79"/>
      <c r="BA53" s="79"/>
      <c r="BB53" s="79"/>
    </row>
    <row r="54" spans="1:54" ht="14.25" x14ac:dyDescent="0.2">
      <c r="A54" s="80">
        <v>43</v>
      </c>
      <c r="B54" s="137" t="s">
        <v>19</v>
      </c>
      <c r="C54" s="138"/>
      <c r="D54" s="139"/>
      <c r="E54" s="81" t="s">
        <v>28</v>
      </c>
      <c r="F54" s="82" t="s">
        <v>27</v>
      </c>
      <c r="G54" s="79">
        <f>IF('Pick Up 2026'!F52="","",('Pick Up 2026'!F52+'Sheet1 '!$G54)*'Sheet1 '!$H54)</f>
        <v>0</v>
      </c>
      <c r="H54" s="79">
        <f>IF('Pick Up 2026'!G52="","",('Pick Up 2026'!G52+'Sheet1 '!$G54)*'Sheet1 '!$H54)</f>
        <v>0</v>
      </c>
      <c r="I54" s="79">
        <f>IF('Pick Up 2026'!H52="","",('Pick Up 2026'!H52+'Sheet1 '!$G54)*'Sheet1 '!$H54)</f>
        <v>0</v>
      </c>
      <c r="J54" s="79">
        <f>IF('Pick Up 2026'!I52="","",('Pick Up 2026'!I52+'Sheet1 '!$G54)*'Sheet1 '!$H54)</f>
        <v>0</v>
      </c>
      <c r="K54" s="79">
        <f>IF('Pick Up 2026'!J52="","",('Pick Up 2026'!J52+'Sheet1 '!$G54)*'Sheet1 '!$H54)</f>
        <v>0</v>
      </c>
      <c r="L54" s="79">
        <f>IF('Pick Up 2026'!K52="","",('Pick Up 2026'!K52+'Sheet1 '!$G54)*'Sheet1 '!$H54)</f>
        <v>0</v>
      </c>
      <c r="M54" s="79">
        <f>IF('Pick Up 2026'!L52="","",('Pick Up 2026'!L52+'Sheet1 '!$G54)*'Sheet1 '!$H54)</f>
        <v>0</v>
      </c>
      <c r="N54" s="79">
        <f>IF('Pick Up 2026'!M52="","",('Pick Up 2026'!M52+'Sheet1 '!$G54)*'Sheet1 '!$H54)</f>
        <v>0</v>
      </c>
      <c r="O54" s="79">
        <f>IF('Pick Up 2026'!N52="","",('Pick Up 2026'!N52+'Sheet1 '!$G54)*'Sheet1 '!$H54)</f>
        <v>0</v>
      </c>
      <c r="P54" s="79" t="str">
        <f>IF('Pick Up 2026'!O52="","",('Pick Up 2026'!O52+'Sheet1 '!$G54)*'Sheet1 '!$H54)</f>
        <v/>
      </c>
      <c r="Q54" s="79">
        <f>IF('Pick Up 2026'!P52="","",('Pick Up 2026'!P52+'Sheet1 '!$G54)*'Sheet1 '!$H54)</f>
        <v>0</v>
      </c>
      <c r="R54" s="79">
        <f>IF('Pick Up 2026'!Q52="","",('Pick Up 2026'!Q52+'Sheet1 '!$G54)*'Sheet1 '!$H54)</f>
        <v>0</v>
      </c>
      <c r="S54" s="79">
        <f>IF('Pick Up 2026'!R52="","",('Pick Up 2026'!R52+'Sheet1 '!$G54)*'Sheet1 '!$H54)</f>
        <v>0</v>
      </c>
      <c r="T54" s="79" t="str">
        <f>IF('Pick Up 2026'!S52="","",('Pick Up 2026'!S52+'Sheet1 '!$G54)*'Sheet1 '!$H54)</f>
        <v/>
      </c>
      <c r="U54" s="79">
        <f>IF('Pick Up 2026'!T52="","",('Pick Up 2026'!T52+'Sheet1 '!$G54)*'Sheet1 '!$H54)</f>
        <v>0</v>
      </c>
      <c r="V54" s="79">
        <f>IF('Pick Up 2026'!U52="","",('Pick Up 2026'!U52+'Sheet1 '!$G54)*'Sheet1 '!$H54)</f>
        <v>0</v>
      </c>
      <c r="W54" s="79" t="str">
        <f>IF('Pick Up 2026'!V52="","",('Pick Up 2026'!V52+'Sheet1 '!$G54)*'Sheet1 '!$H54)</f>
        <v/>
      </c>
      <c r="X54" s="79" t="str">
        <f>IF('Pick Up 2026'!W52="","",('Pick Up 2026'!W52+'Sheet1 '!$G54)*'Sheet1 '!$H54)</f>
        <v/>
      </c>
      <c r="Y54" s="79">
        <f>IF('Pick Up 2026'!X52="","",('Pick Up 2026'!X52+'Sheet1 '!$G54)*'Sheet1 '!$H54)</f>
        <v>0</v>
      </c>
      <c r="Z54" s="79">
        <f>IF('Pick Up 2026'!Y52="","",('Pick Up 2026'!Y52+'Sheet1 '!$G54)*'Sheet1 '!$H54)</f>
        <v>0</v>
      </c>
      <c r="AA54" s="79" t="str">
        <f>IF('Pick Up 2026'!Z52="","",('Pick Up 2026'!Z52+'Sheet1 '!$G54)*'Sheet1 '!$H54)</f>
        <v/>
      </c>
      <c r="AB54" s="79">
        <f>IF('Pick Up 2026'!AA52="","",('Pick Up 2026'!AA52+'Sheet1 '!$G54)*'Sheet1 '!$H54)</f>
        <v>0</v>
      </c>
      <c r="AC54" s="79" t="str">
        <f>IF('Pick Up 2026'!AB52="","",('Pick Up 2026'!AB52+'Sheet1 '!$G54)*'Sheet1 '!$H54)</f>
        <v/>
      </c>
      <c r="AD54" s="79" t="str">
        <f>IF('Pick Up 2026'!AC52="","",('Pick Up 2026'!AC52+'Sheet1 '!$G54)*'Sheet1 '!$H54)</f>
        <v/>
      </c>
      <c r="AE54" s="79" t="str">
        <f>IF('Pick Up 2026'!AD52="","",('Pick Up 2026'!AD52+'Sheet1 '!$G54)*'Sheet1 '!$H54)</f>
        <v/>
      </c>
      <c r="AF54" s="79">
        <f>IF('Pick Up 2026'!AE52="","",('Pick Up 2026'!AE52+'Sheet1 '!$G54)*'Sheet1 '!$H54)</f>
        <v>0</v>
      </c>
      <c r="AG54" s="79">
        <f>IF('Pick Up 2026'!AF52="","",('Pick Up 2026'!AF52+'Sheet1 '!$G54)*'Sheet1 '!$H54)</f>
        <v>0</v>
      </c>
      <c r="AH54" s="79">
        <f>IF('Pick Up 2026'!AG52="","",('Pick Up 2026'!AG52+'Sheet1 '!$G54)*'Sheet1 '!$H54)</f>
        <v>0</v>
      </c>
      <c r="AI54" s="79">
        <f>IF('Pick Up 2026'!AH52="","",('Pick Up 2026'!AH52+'Sheet1 '!$G54)*'Sheet1 '!$H54)</f>
        <v>0</v>
      </c>
      <c r="AJ54" s="79">
        <f>IF('Pick Up 2026'!AI52="","",('Pick Up 2026'!AI52+'Sheet1 '!$G54)*'Sheet1 '!$H54)</f>
        <v>0</v>
      </c>
      <c r="AK54" s="79">
        <f>IF('Pick Up 2026'!AJ52="","",('Pick Up 2026'!AJ52+'Sheet1 '!$G54)*'Sheet1 '!$H54)</f>
        <v>0</v>
      </c>
      <c r="AL54" s="79" t="str">
        <f>IF('Pick Up 2026'!AK52="","",('Pick Up 2026'!AK52+'Sheet1 '!$G54)*'Sheet1 '!$H54)</f>
        <v/>
      </c>
      <c r="AM54" s="79" t="str">
        <f>IF('Pick Up 2026'!AL52="","",('Pick Up 2026'!AL52+'Sheet1 '!$G54)*'Sheet1 '!$H54)</f>
        <v/>
      </c>
      <c r="AN54" s="79" t="str">
        <f>IF('Pick Up 2026'!AM52="","",('Pick Up 2026'!AM52+'Sheet1 '!$G54)*'Sheet1 '!$H54)</f>
        <v/>
      </c>
      <c r="AO54" s="79" t="str">
        <f>IF('Pick Up 2026'!AN52="","",('Pick Up 2026'!AN52+'Sheet1 '!$G54)*'Sheet1 '!$H54)</f>
        <v/>
      </c>
      <c r="AP54" s="79">
        <f>IF('Pick Up 2026'!AO52="","",('Pick Up 2026'!AO52+'Sheet1 '!$G54)*'Sheet1 '!$H54)</f>
        <v>0</v>
      </c>
      <c r="AQ54" s="79" t="str">
        <f>IF('Pick Up 2026'!AP52="","",('Pick Up 2026'!AP52+'Sheet1 '!$G54)*'Sheet1 '!$H54)</f>
        <v/>
      </c>
      <c r="AR54" s="79" t="str">
        <f>IF('Pick Up 2026'!AQ52="","",('Pick Up 2026'!AQ52+'Sheet1 '!$G54)*'Sheet1 '!$H54)</f>
        <v/>
      </c>
      <c r="AS54" s="79" t="str">
        <f>IF('Pick Up 2026'!AR52="","",('Pick Up 2026'!AR52+'Sheet1 '!$G54)*'Sheet1 '!$H54)</f>
        <v/>
      </c>
      <c r="AT54" s="79" t="str">
        <f>IF('Pick Up 2026'!AS52="","",('Pick Up 2026'!AS52+'Sheet1 '!$G54)*'Sheet1 '!$H54)</f>
        <v/>
      </c>
      <c r="AU54" s="79" t="str">
        <f>IF('Pick Up 2026'!AT52="","",('Pick Up 2026'!AT52+'Sheet1 '!$G54)*'Sheet1 '!$H54)</f>
        <v/>
      </c>
      <c r="AV54" s="79"/>
      <c r="AW54" s="79"/>
      <c r="AX54" s="79"/>
      <c r="AY54" s="79"/>
      <c r="AZ54" s="79"/>
      <c r="BA54" s="79"/>
      <c r="BB54" s="79"/>
    </row>
    <row r="55" spans="1:54" ht="14.25" x14ac:dyDescent="0.2">
      <c r="A55" s="80">
        <v>44</v>
      </c>
      <c r="B55" s="137" t="s">
        <v>15</v>
      </c>
      <c r="C55" s="138"/>
      <c r="D55" s="139"/>
      <c r="E55" s="81" t="s">
        <v>28</v>
      </c>
      <c r="F55" s="82" t="s">
        <v>27</v>
      </c>
      <c r="G55" s="79">
        <f>IF('Pick Up 2026'!F53="","",('Pick Up 2026'!F53+'Sheet1 '!$G55)*'Sheet1 '!$H55)</f>
        <v>0</v>
      </c>
      <c r="H55" s="79">
        <f>IF('Pick Up 2026'!G53="","",('Pick Up 2026'!G53+'Sheet1 '!$G55)*'Sheet1 '!$H55)</f>
        <v>0</v>
      </c>
      <c r="I55" s="79">
        <f>IF('Pick Up 2026'!H53="","",('Pick Up 2026'!H53+'Sheet1 '!$G55)*'Sheet1 '!$H55)</f>
        <v>0</v>
      </c>
      <c r="J55" s="79">
        <f>IF('Pick Up 2026'!I53="","",('Pick Up 2026'!I53+'Sheet1 '!$G55)*'Sheet1 '!$H55)</f>
        <v>0</v>
      </c>
      <c r="K55" s="79">
        <f>IF('Pick Up 2026'!J53="","",('Pick Up 2026'!J53+'Sheet1 '!$G55)*'Sheet1 '!$H55)</f>
        <v>0</v>
      </c>
      <c r="L55" s="79">
        <f>IF('Pick Up 2026'!K53="","",('Pick Up 2026'!K53+'Sheet1 '!$G55)*'Sheet1 '!$H55)</f>
        <v>0</v>
      </c>
      <c r="M55" s="79">
        <f>IF('Pick Up 2026'!L53="","",('Pick Up 2026'!L53+'Sheet1 '!$G55)*'Sheet1 '!$H55)</f>
        <v>0</v>
      </c>
      <c r="N55" s="79">
        <f>IF('Pick Up 2026'!M53="","",('Pick Up 2026'!M53+'Sheet1 '!$G55)*'Sheet1 '!$H55)</f>
        <v>0</v>
      </c>
      <c r="O55" s="79">
        <f>IF('Pick Up 2026'!N53="","",('Pick Up 2026'!N53+'Sheet1 '!$G55)*'Sheet1 '!$H55)</f>
        <v>0</v>
      </c>
      <c r="P55" s="79" t="str">
        <f>IF('Pick Up 2026'!O53="","",('Pick Up 2026'!O53+'Sheet1 '!$G55)*'Sheet1 '!$H55)</f>
        <v/>
      </c>
      <c r="Q55" s="79">
        <f>IF('Pick Up 2026'!P53="","",('Pick Up 2026'!P53+'Sheet1 '!$G55)*'Sheet1 '!$H55)</f>
        <v>0</v>
      </c>
      <c r="R55" s="79">
        <f>IF('Pick Up 2026'!Q53="","",('Pick Up 2026'!Q53+'Sheet1 '!$G55)*'Sheet1 '!$H55)</f>
        <v>0</v>
      </c>
      <c r="S55" s="79">
        <f>IF('Pick Up 2026'!R53="","",('Pick Up 2026'!R53+'Sheet1 '!$G55)*'Sheet1 '!$H55)</f>
        <v>0</v>
      </c>
      <c r="T55" s="79" t="str">
        <f>IF('Pick Up 2026'!S53="","",('Pick Up 2026'!S53+'Sheet1 '!$G55)*'Sheet1 '!$H55)</f>
        <v/>
      </c>
      <c r="U55" s="79">
        <f>IF('Pick Up 2026'!T53="","",('Pick Up 2026'!T53+'Sheet1 '!$G55)*'Sheet1 '!$H55)</f>
        <v>0</v>
      </c>
      <c r="V55" s="79" t="str">
        <f>IF('Pick Up 2026'!U53="","",('Pick Up 2026'!U53+'Sheet1 '!$G55)*'Sheet1 '!$H55)</f>
        <v/>
      </c>
      <c r="W55" s="79">
        <f>IF('Pick Up 2026'!V53="","",('Pick Up 2026'!V53+'Sheet1 '!$G55)*'Sheet1 '!$H55)</f>
        <v>0</v>
      </c>
      <c r="X55" s="79">
        <f>IF('Pick Up 2026'!W53="","",('Pick Up 2026'!W53+'Sheet1 '!$G55)*'Sheet1 '!$H55)</f>
        <v>0</v>
      </c>
      <c r="Y55" s="79">
        <f>IF('Pick Up 2026'!X53="","",('Pick Up 2026'!X53+'Sheet1 '!$G55)*'Sheet1 '!$H55)</f>
        <v>0</v>
      </c>
      <c r="Z55" s="79">
        <f>IF('Pick Up 2026'!Y53="","",('Pick Up 2026'!Y53+'Sheet1 '!$G55)*'Sheet1 '!$H55)</f>
        <v>0</v>
      </c>
      <c r="AA55" s="79">
        <f>IF('Pick Up 2026'!Z53="","",('Pick Up 2026'!Z53+'Sheet1 '!$G55)*'Sheet1 '!$H55)</f>
        <v>0</v>
      </c>
      <c r="AB55" s="79">
        <f>IF('Pick Up 2026'!AA53="","",('Pick Up 2026'!AA53+'Sheet1 '!$G55)*'Sheet1 '!$H55)</f>
        <v>0</v>
      </c>
      <c r="AC55" s="79">
        <f>IF('Pick Up 2026'!AB53="","",('Pick Up 2026'!AB53+'Sheet1 '!$G55)*'Sheet1 '!$H55)</f>
        <v>0</v>
      </c>
      <c r="AD55" s="79">
        <f>IF('Pick Up 2026'!AC53="","",('Pick Up 2026'!AC53+'Sheet1 '!$G55)*'Sheet1 '!$H55)</f>
        <v>0</v>
      </c>
      <c r="AE55" s="79">
        <f>IF('Pick Up 2026'!AD53="","",('Pick Up 2026'!AD53+'Sheet1 '!$G55)*'Sheet1 '!$H55)</f>
        <v>0</v>
      </c>
      <c r="AF55" s="79">
        <f>IF('Pick Up 2026'!AE53="","",('Pick Up 2026'!AE53+'Sheet1 '!$G55)*'Sheet1 '!$H55)</f>
        <v>0</v>
      </c>
      <c r="AG55" s="79">
        <f>IF('Pick Up 2026'!AF53="","",('Pick Up 2026'!AF53+'Sheet1 '!$G55)*'Sheet1 '!$H55)</f>
        <v>0</v>
      </c>
      <c r="AH55" s="79">
        <f>IF('Pick Up 2026'!AG53="","",('Pick Up 2026'!AG53+'Sheet1 '!$G55)*'Sheet1 '!$H55)</f>
        <v>0</v>
      </c>
      <c r="AI55" s="79">
        <f>IF('Pick Up 2026'!AH53="","",('Pick Up 2026'!AH53+'Sheet1 '!$G55)*'Sheet1 '!$H55)</f>
        <v>0</v>
      </c>
      <c r="AJ55" s="79">
        <f>IF('Pick Up 2026'!AI53="","",('Pick Up 2026'!AI53+'Sheet1 '!$G55)*'Sheet1 '!$H55)</f>
        <v>0</v>
      </c>
      <c r="AK55" s="79">
        <f>IF('Pick Up 2026'!AJ53="","",('Pick Up 2026'!AJ53+'Sheet1 '!$G55)*'Sheet1 '!$H55)</f>
        <v>0</v>
      </c>
      <c r="AL55" s="79">
        <f>IF('Pick Up 2026'!AK53="","",('Pick Up 2026'!AK53+'Sheet1 '!$G55)*'Sheet1 '!$H55)</f>
        <v>0</v>
      </c>
      <c r="AM55" s="79">
        <f>IF('Pick Up 2026'!AL53="","",('Pick Up 2026'!AL53+'Sheet1 '!$G55)*'Sheet1 '!$H55)</f>
        <v>0</v>
      </c>
      <c r="AN55" s="79">
        <f>IF('Pick Up 2026'!AM53="","",('Pick Up 2026'!AM53+'Sheet1 '!$G55)*'Sheet1 '!$H55)</f>
        <v>0</v>
      </c>
      <c r="AO55" s="79" t="str">
        <f>IF('Pick Up 2026'!AN53="","",('Pick Up 2026'!AN53+'Sheet1 '!$G55)*'Sheet1 '!$H55)</f>
        <v/>
      </c>
      <c r="AP55" s="79">
        <f>IF('Pick Up 2026'!AO53="","",('Pick Up 2026'!AO53+'Sheet1 '!$G55)*'Sheet1 '!$H55)</f>
        <v>0</v>
      </c>
      <c r="AQ55" s="79" t="str">
        <f>IF('Pick Up 2026'!AP53="","",('Pick Up 2026'!AP53+'Sheet1 '!$G55)*'Sheet1 '!$H55)</f>
        <v/>
      </c>
      <c r="AR55" s="79" t="str">
        <f>IF('Pick Up 2026'!AQ53="","",('Pick Up 2026'!AQ53+'Sheet1 '!$G55)*'Sheet1 '!$H55)</f>
        <v/>
      </c>
      <c r="AS55" s="79" t="str">
        <f>IF('Pick Up 2026'!AR53="","",('Pick Up 2026'!AR53+'Sheet1 '!$G55)*'Sheet1 '!$H55)</f>
        <v/>
      </c>
      <c r="AT55" s="79" t="str">
        <f>IF('Pick Up 2026'!AS53="","",('Pick Up 2026'!AS53+'Sheet1 '!$G55)*'Sheet1 '!$H55)</f>
        <v/>
      </c>
      <c r="AU55" s="79" t="str">
        <f>IF('Pick Up 2026'!AT53="","",('Pick Up 2026'!AT53+'Sheet1 '!$G55)*'Sheet1 '!$H55)</f>
        <v/>
      </c>
      <c r="AV55" s="79"/>
      <c r="AW55" s="79"/>
      <c r="AX55" s="79"/>
      <c r="AY55" s="79"/>
      <c r="AZ55" s="79"/>
      <c r="BA55" s="79"/>
      <c r="BB55" s="79"/>
    </row>
    <row r="56" spans="1:54" ht="14.25" x14ac:dyDescent="0.2">
      <c r="A56" s="80">
        <v>45</v>
      </c>
      <c r="B56" s="137" t="s">
        <v>16</v>
      </c>
      <c r="C56" s="138"/>
      <c r="D56" s="139"/>
      <c r="E56" s="81" t="s">
        <v>26</v>
      </c>
      <c r="F56" s="82" t="s">
        <v>27</v>
      </c>
      <c r="G56" s="79">
        <f>IF('Pick Up 2026'!F54="","",('Pick Up 2026'!F54+'Sheet1 '!$G56)*'Sheet1 '!$H56)</f>
        <v>0</v>
      </c>
      <c r="H56" s="79">
        <f>IF('Pick Up 2026'!G54="","",('Pick Up 2026'!G54+'Sheet1 '!$G56)*'Sheet1 '!$H56)</f>
        <v>0</v>
      </c>
      <c r="I56" s="79">
        <f>IF('Pick Up 2026'!H54="","",('Pick Up 2026'!H54+'Sheet1 '!$G56)*'Sheet1 '!$H56)</f>
        <v>0</v>
      </c>
      <c r="J56" s="79" t="str">
        <f>IF('Pick Up 2026'!I54="","",('Pick Up 2026'!I54+'Sheet1 '!$G56)*'Sheet1 '!$H56)</f>
        <v/>
      </c>
      <c r="K56" s="79">
        <f>IF('Pick Up 2026'!J54="","",('Pick Up 2026'!J54+'Sheet1 '!$G56)*'Sheet1 '!$H56)</f>
        <v>0</v>
      </c>
      <c r="L56" s="79">
        <f>IF('Pick Up 2026'!K54="","",('Pick Up 2026'!K54+'Sheet1 '!$G56)*'Sheet1 '!$H56)</f>
        <v>0</v>
      </c>
      <c r="M56" s="79">
        <f>IF('Pick Up 2026'!L54="","",('Pick Up 2026'!L54+'Sheet1 '!$G56)*'Sheet1 '!$H56)</f>
        <v>0</v>
      </c>
      <c r="N56" s="79">
        <f>IF('Pick Up 2026'!M54="","",('Pick Up 2026'!M54+'Sheet1 '!$G56)*'Sheet1 '!$H56)</f>
        <v>0</v>
      </c>
      <c r="O56" s="79">
        <f>IF('Pick Up 2026'!N54="","",('Pick Up 2026'!N54+'Sheet1 '!$G56)*'Sheet1 '!$H56)</f>
        <v>0</v>
      </c>
      <c r="P56" s="79" t="str">
        <f>IF('Pick Up 2026'!O54="","",('Pick Up 2026'!O54+'Sheet1 '!$G56)*'Sheet1 '!$H56)</f>
        <v/>
      </c>
      <c r="Q56" s="79">
        <f>IF('Pick Up 2026'!P54="","",('Pick Up 2026'!P54+'Sheet1 '!$G56)*'Sheet1 '!$H56)</f>
        <v>0</v>
      </c>
      <c r="R56" s="79">
        <f>IF('Pick Up 2026'!Q54="","",('Pick Up 2026'!Q54+'Sheet1 '!$G56)*'Sheet1 '!$H56)</f>
        <v>0</v>
      </c>
      <c r="S56" s="79">
        <f>IF('Pick Up 2026'!R54="","",('Pick Up 2026'!R54+'Sheet1 '!$G56)*'Sheet1 '!$H56)</f>
        <v>0</v>
      </c>
      <c r="T56" s="79" t="str">
        <f>IF('Pick Up 2026'!S54="","",('Pick Up 2026'!S54+'Sheet1 '!$G56)*'Sheet1 '!$H56)</f>
        <v/>
      </c>
      <c r="U56" s="79">
        <f>IF('Pick Up 2026'!T54="","",('Pick Up 2026'!T54+'Sheet1 '!$G56)*'Sheet1 '!$H56)</f>
        <v>0</v>
      </c>
      <c r="V56" s="79">
        <f>IF('Pick Up 2026'!U54="","",('Pick Up 2026'!U54+'Sheet1 '!$G56)*'Sheet1 '!$H56)</f>
        <v>0</v>
      </c>
      <c r="W56" s="79" t="str">
        <f>IF('Pick Up 2026'!V54="","",('Pick Up 2026'!V54+'Sheet1 '!$G56)*'Sheet1 '!$H56)</f>
        <v/>
      </c>
      <c r="X56" s="79" t="str">
        <f>IF('Pick Up 2026'!W54="","",('Pick Up 2026'!W54+'Sheet1 '!$G56)*'Sheet1 '!$H56)</f>
        <v/>
      </c>
      <c r="Y56" s="79">
        <f>IF('Pick Up 2026'!X54="","",('Pick Up 2026'!X54+'Sheet1 '!$G56)*'Sheet1 '!$H56)</f>
        <v>0</v>
      </c>
      <c r="Z56" s="79">
        <f>IF('Pick Up 2026'!Y54="","",('Pick Up 2026'!Y54+'Sheet1 '!$G56)*'Sheet1 '!$H56)</f>
        <v>0</v>
      </c>
      <c r="AA56" s="79" t="str">
        <f>IF('Pick Up 2026'!Z54="","",('Pick Up 2026'!Z54+'Sheet1 '!$G56)*'Sheet1 '!$H56)</f>
        <v/>
      </c>
      <c r="AB56" s="79">
        <f>IF('Pick Up 2026'!AA54="","",('Pick Up 2026'!AA54+'Sheet1 '!$G56)*'Sheet1 '!$H56)</f>
        <v>0</v>
      </c>
      <c r="AC56" s="79">
        <f>IF('Pick Up 2026'!AB54="","",('Pick Up 2026'!AB54+'Sheet1 '!$G56)*'Sheet1 '!$H56)</f>
        <v>0</v>
      </c>
      <c r="AD56" s="79" t="str">
        <f>IF('Pick Up 2026'!AC54="","",('Pick Up 2026'!AC54+'Sheet1 '!$G56)*'Sheet1 '!$H56)</f>
        <v/>
      </c>
      <c r="AE56" s="79" t="str">
        <f>IF('Pick Up 2026'!AD54="","",('Pick Up 2026'!AD54+'Sheet1 '!$G56)*'Sheet1 '!$H56)</f>
        <v/>
      </c>
      <c r="AF56" s="79">
        <f>IF('Pick Up 2026'!AE54="","",('Pick Up 2026'!AE54+'Sheet1 '!$G56)*'Sheet1 '!$H56)</f>
        <v>0</v>
      </c>
      <c r="AG56" s="79">
        <f>IF('Pick Up 2026'!AF54="","",('Pick Up 2026'!AF54+'Sheet1 '!$G56)*'Sheet1 '!$H56)</f>
        <v>0</v>
      </c>
      <c r="AH56" s="79">
        <f>IF('Pick Up 2026'!AG54="","",('Pick Up 2026'!AG54+'Sheet1 '!$G56)*'Sheet1 '!$H56)</f>
        <v>0</v>
      </c>
      <c r="AI56" s="79">
        <f>IF('Pick Up 2026'!AH54="","",('Pick Up 2026'!AH54+'Sheet1 '!$G56)*'Sheet1 '!$H56)</f>
        <v>0</v>
      </c>
      <c r="AJ56" s="79">
        <f>IF('Pick Up 2026'!AI54="","",('Pick Up 2026'!AI54+'Sheet1 '!$G56)*'Sheet1 '!$H56)</f>
        <v>0</v>
      </c>
      <c r="AK56" s="79">
        <f>IF('Pick Up 2026'!AJ54="","",('Pick Up 2026'!AJ54+'Sheet1 '!$G56)*'Sheet1 '!$H56)</f>
        <v>0</v>
      </c>
      <c r="AL56" s="79" t="str">
        <f>IF('Pick Up 2026'!AK54="","",('Pick Up 2026'!AK54+'Sheet1 '!$G56)*'Sheet1 '!$H56)</f>
        <v/>
      </c>
      <c r="AM56" s="79">
        <f>IF('Pick Up 2026'!AL54="","",('Pick Up 2026'!AL54+'Sheet1 '!$G56)*'Sheet1 '!$H56)</f>
        <v>0</v>
      </c>
      <c r="AN56" s="79">
        <f>IF('Pick Up 2026'!AM54="","",('Pick Up 2026'!AM54+'Sheet1 '!$G56)*'Sheet1 '!$H56)</f>
        <v>0</v>
      </c>
      <c r="AO56" s="79" t="str">
        <f>IF('Pick Up 2026'!AN54="","",('Pick Up 2026'!AN54+'Sheet1 '!$G56)*'Sheet1 '!$H56)</f>
        <v/>
      </c>
      <c r="AP56" s="79">
        <f>IF('Pick Up 2026'!AO54="","",('Pick Up 2026'!AO54+'Sheet1 '!$G56)*'Sheet1 '!$H56)</f>
        <v>0</v>
      </c>
      <c r="AQ56" s="79" t="str">
        <f>IF('Pick Up 2026'!AP54="","",('Pick Up 2026'!AP54+'Sheet1 '!$G56)*'Sheet1 '!$H56)</f>
        <v/>
      </c>
      <c r="AR56" s="79" t="str">
        <f>IF('Pick Up 2026'!AQ54="","",('Pick Up 2026'!AQ54+'Sheet1 '!$G56)*'Sheet1 '!$H56)</f>
        <v/>
      </c>
      <c r="AS56" s="79" t="str">
        <f>IF('Pick Up 2026'!AR54="","",('Pick Up 2026'!AR54+'Sheet1 '!$G56)*'Sheet1 '!$H56)</f>
        <v/>
      </c>
      <c r="AT56" s="79" t="str">
        <f>IF('Pick Up 2026'!AS54="","",('Pick Up 2026'!AS54+'Sheet1 '!$G56)*'Sheet1 '!$H56)</f>
        <v/>
      </c>
      <c r="AU56" s="79" t="str">
        <f>IF('Pick Up 2026'!AT54="","",('Pick Up 2026'!AT54+'Sheet1 '!$G56)*'Sheet1 '!$H56)</f>
        <v/>
      </c>
      <c r="AV56" s="79"/>
      <c r="AW56" s="79"/>
      <c r="AX56" s="79"/>
      <c r="AY56" s="79"/>
      <c r="AZ56" s="79"/>
      <c r="BA56" s="79"/>
      <c r="BB56" s="79"/>
    </row>
    <row r="57" spans="1:54" ht="14.25" x14ac:dyDescent="0.2">
      <c r="A57" s="80">
        <v>46</v>
      </c>
      <c r="B57" s="137" t="s">
        <v>16</v>
      </c>
      <c r="C57" s="138"/>
      <c r="D57" s="139"/>
      <c r="E57" s="81" t="s">
        <v>28</v>
      </c>
      <c r="F57" s="82" t="s">
        <v>27</v>
      </c>
      <c r="G57" s="79" t="str">
        <f>IF('Pick Up 2026'!F55="","",('Pick Up 2026'!F55+'Sheet1 '!$G57)*'Sheet1 '!$H57)</f>
        <v/>
      </c>
      <c r="H57" s="79" t="str">
        <f>IF('Pick Up 2026'!G55="","",('Pick Up 2026'!G55+'Sheet1 '!$G57)*'Sheet1 '!$H57)</f>
        <v/>
      </c>
      <c r="I57" s="79" t="str">
        <f>IF('Pick Up 2026'!H55="","",('Pick Up 2026'!H55+'Sheet1 '!$G57)*'Sheet1 '!$H57)</f>
        <v/>
      </c>
      <c r="J57" s="79">
        <f>IF('Pick Up 2026'!I55="","",('Pick Up 2026'!I55+'Sheet1 '!$G57)*'Sheet1 '!$H57)</f>
        <v>0</v>
      </c>
      <c r="K57" s="79" t="str">
        <f>IF('Pick Up 2026'!J55="","",('Pick Up 2026'!J55+'Sheet1 '!$G57)*'Sheet1 '!$H57)</f>
        <v/>
      </c>
      <c r="L57" s="79">
        <f>IF('Pick Up 2026'!K55="","",('Pick Up 2026'!K55+'Sheet1 '!$G57)*'Sheet1 '!$H57)</f>
        <v>0</v>
      </c>
      <c r="M57" s="79" t="str">
        <f>IF('Pick Up 2026'!L55="","",('Pick Up 2026'!L55+'Sheet1 '!$G57)*'Sheet1 '!$H57)</f>
        <v/>
      </c>
      <c r="N57" s="79" t="str">
        <f>IF('Pick Up 2026'!M55="","",('Pick Up 2026'!M55+'Sheet1 '!$G57)*'Sheet1 '!$H57)</f>
        <v/>
      </c>
      <c r="O57" s="79" t="str">
        <f>IF('Pick Up 2026'!N55="","",('Pick Up 2026'!N55+'Sheet1 '!$G57)*'Sheet1 '!$H57)</f>
        <v/>
      </c>
      <c r="P57" s="79" t="str">
        <f>IF('Pick Up 2026'!O55="","",('Pick Up 2026'!O55+'Sheet1 '!$G57)*'Sheet1 '!$H57)</f>
        <v/>
      </c>
      <c r="Q57" s="79">
        <f>IF('Pick Up 2026'!P55="","",('Pick Up 2026'!P55+'Sheet1 '!$G57)*'Sheet1 '!$H57)</f>
        <v>0</v>
      </c>
      <c r="R57" s="79" t="str">
        <f>IF('Pick Up 2026'!Q55="","",('Pick Up 2026'!Q55+'Sheet1 '!$G57)*'Sheet1 '!$H57)</f>
        <v/>
      </c>
      <c r="S57" s="79" t="str">
        <f>IF('Pick Up 2026'!R55="","",('Pick Up 2026'!R55+'Sheet1 '!$G57)*'Sheet1 '!$H57)</f>
        <v/>
      </c>
      <c r="T57" s="79" t="str">
        <f>IF('Pick Up 2026'!S55="","",('Pick Up 2026'!S55+'Sheet1 '!$G57)*'Sheet1 '!$H57)</f>
        <v/>
      </c>
      <c r="U57" s="79" t="str">
        <f>IF('Pick Up 2026'!T55="","",('Pick Up 2026'!T55+'Sheet1 '!$G57)*'Sheet1 '!$H57)</f>
        <v/>
      </c>
      <c r="V57" s="79" t="str">
        <f>IF('Pick Up 2026'!U55="","",('Pick Up 2026'!U55+'Sheet1 '!$G57)*'Sheet1 '!$H57)</f>
        <v/>
      </c>
      <c r="W57" s="79" t="str">
        <f>IF('Pick Up 2026'!V55="","",('Pick Up 2026'!V55+'Sheet1 '!$G57)*'Sheet1 '!$H57)</f>
        <v/>
      </c>
      <c r="X57" s="79" t="str">
        <f>IF('Pick Up 2026'!W55="","",('Pick Up 2026'!W55+'Sheet1 '!$G57)*'Sheet1 '!$H57)</f>
        <v/>
      </c>
      <c r="Y57" s="79">
        <f>IF('Pick Up 2026'!X55="","",('Pick Up 2026'!X55+'Sheet1 '!$G57)*'Sheet1 '!$H57)</f>
        <v>0</v>
      </c>
      <c r="Z57" s="79">
        <f>IF('Pick Up 2026'!Y55="","",('Pick Up 2026'!Y55+'Sheet1 '!$G57)*'Sheet1 '!$H57)</f>
        <v>0</v>
      </c>
      <c r="AA57" s="79">
        <f>IF('Pick Up 2026'!Z55="","",('Pick Up 2026'!Z55+'Sheet1 '!$G57)*'Sheet1 '!$H57)</f>
        <v>0</v>
      </c>
      <c r="AB57" s="79">
        <f>IF('Pick Up 2026'!AA55="","",('Pick Up 2026'!AA55+'Sheet1 '!$G57)*'Sheet1 '!$H57)</f>
        <v>0</v>
      </c>
      <c r="AC57" s="79">
        <f>IF('Pick Up 2026'!AB55="","",('Pick Up 2026'!AB55+'Sheet1 '!$G57)*'Sheet1 '!$H57)</f>
        <v>0</v>
      </c>
      <c r="AD57" s="79" t="str">
        <f>IF('Pick Up 2026'!AC55="","",('Pick Up 2026'!AC55+'Sheet1 '!$G57)*'Sheet1 '!$H57)</f>
        <v/>
      </c>
      <c r="AE57" s="79" t="str">
        <f>IF('Pick Up 2026'!AD55="","",('Pick Up 2026'!AD55+'Sheet1 '!$G57)*'Sheet1 '!$H57)</f>
        <v/>
      </c>
      <c r="AF57" s="79">
        <f>IF('Pick Up 2026'!AE55="","",('Pick Up 2026'!AE55+'Sheet1 '!$G57)*'Sheet1 '!$H57)</f>
        <v>0</v>
      </c>
      <c r="AG57" s="79">
        <f>IF('Pick Up 2026'!AF55="","",('Pick Up 2026'!AF55+'Sheet1 '!$G57)*'Sheet1 '!$H57)</f>
        <v>0</v>
      </c>
      <c r="AH57" s="79">
        <f>IF('Pick Up 2026'!AG55="","",('Pick Up 2026'!AG55+'Sheet1 '!$G57)*'Sheet1 '!$H57)</f>
        <v>0</v>
      </c>
      <c r="AI57" s="79">
        <f>IF('Pick Up 2026'!AH55="","",('Pick Up 2026'!AH55+'Sheet1 '!$G57)*'Sheet1 '!$H57)</f>
        <v>0</v>
      </c>
      <c r="AJ57" s="79">
        <f>IF('Pick Up 2026'!AI55="","",('Pick Up 2026'!AI55+'Sheet1 '!$G57)*'Sheet1 '!$H57)</f>
        <v>0</v>
      </c>
      <c r="AK57" s="79">
        <f>IF('Pick Up 2026'!AJ55="","",('Pick Up 2026'!AJ55+'Sheet1 '!$G57)*'Sheet1 '!$H57)</f>
        <v>0</v>
      </c>
      <c r="AL57" s="79">
        <f>IF('Pick Up 2026'!AK55="","",('Pick Up 2026'!AK55+'Sheet1 '!$G57)*'Sheet1 '!$H57)</f>
        <v>0</v>
      </c>
      <c r="AM57" s="79" t="str">
        <f>IF('Pick Up 2026'!AL55="","",('Pick Up 2026'!AL55+'Sheet1 '!$G57)*'Sheet1 '!$H57)</f>
        <v/>
      </c>
      <c r="AN57" s="79">
        <f>IF('Pick Up 2026'!AM55="","",('Pick Up 2026'!AM55+'Sheet1 '!$G57)*'Sheet1 '!$H57)</f>
        <v>0</v>
      </c>
      <c r="AO57" s="79" t="str">
        <f>IF('Pick Up 2026'!AN55="","",('Pick Up 2026'!AN55+'Sheet1 '!$G57)*'Sheet1 '!$H57)</f>
        <v/>
      </c>
      <c r="AP57" s="79" t="str">
        <f>IF('Pick Up 2026'!AO55="","",('Pick Up 2026'!AO55+'Sheet1 '!$G57)*'Sheet1 '!$H57)</f>
        <v/>
      </c>
      <c r="AQ57" s="79" t="str">
        <f>IF('Pick Up 2026'!AP55="","",('Pick Up 2026'!AP55+'Sheet1 '!$G57)*'Sheet1 '!$H57)</f>
        <v/>
      </c>
      <c r="AR57" s="79" t="str">
        <f>IF('Pick Up 2026'!AQ55="","",('Pick Up 2026'!AQ55+'Sheet1 '!$G57)*'Sheet1 '!$H57)</f>
        <v/>
      </c>
      <c r="AS57" s="79" t="str">
        <f>IF('Pick Up 2026'!AR55="","",('Pick Up 2026'!AR55+'Sheet1 '!$G57)*'Sheet1 '!$H57)</f>
        <v/>
      </c>
      <c r="AT57" s="79" t="str">
        <f>IF('Pick Up 2026'!AS55="","",('Pick Up 2026'!AS55+'Sheet1 '!$G57)*'Sheet1 '!$H57)</f>
        <v/>
      </c>
      <c r="AU57" s="79" t="str">
        <f>IF('Pick Up 2026'!AT55="","",('Pick Up 2026'!AT55+'Sheet1 '!$G57)*'Sheet1 '!$H57)</f>
        <v/>
      </c>
      <c r="AV57" s="79"/>
      <c r="AW57" s="79"/>
      <c r="AX57" s="79"/>
      <c r="AY57" s="79"/>
      <c r="AZ57" s="79"/>
      <c r="BA57" s="79"/>
      <c r="BB57" s="79"/>
    </row>
    <row r="58" spans="1:54" ht="14.25" x14ac:dyDescent="0.2">
      <c r="A58" s="84">
        <v>47</v>
      </c>
      <c r="B58" s="140" t="s">
        <v>20</v>
      </c>
      <c r="C58" s="141"/>
      <c r="D58" s="142"/>
      <c r="E58" s="86" t="s">
        <v>28</v>
      </c>
      <c r="F58" s="87" t="s">
        <v>27</v>
      </c>
      <c r="G58" s="79">
        <f>IF('Pick Up 2026'!F56="","",('Pick Up 2026'!F56+'Sheet1 '!$G58)*'Sheet1 '!$H58)</f>
        <v>0</v>
      </c>
      <c r="H58" s="79">
        <f>IF('Pick Up 2026'!G56="","",('Pick Up 2026'!G56+'Sheet1 '!$G58)*'Sheet1 '!$H58)</f>
        <v>0</v>
      </c>
      <c r="I58" s="79" t="str">
        <f>IF('Pick Up 2026'!H56="","",('Pick Up 2026'!H56+'Sheet1 '!$G58)*'Sheet1 '!$H58)</f>
        <v/>
      </c>
      <c r="J58" s="79" t="str">
        <f>IF('Pick Up 2026'!I56="","",('Pick Up 2026'!I56+'Sheet1 '!$G58)*'Sheet1 '!$H58)</f>
        <v/>
      </c>
      <c r="K58" s="79" t="str">
        <f>IF('Pick Up 2026'!J56="","",('Pick Up 2026'!J56+'Sheet1 '!$G58)*'Sheet1 '!$H58)</f>
        <v/>
      </c>
      <c r="L58" s="79" t="str">
        <f>IF('Pick Up 2026'!K56="","",('Pick Up 2026'!K56+'Sheet1 '!$G58)*'Sheet1 '!$H58)</f>
        <v/>
      </c>
      <c r="M58" s="79" t="str">
        <f>IF('Pick Up 2026'!L56="","",('Pick Up 2026'!L56+'Sheet1 '!$G58)*'Sheet1 '!$H58)</f>
        <v/>
      </c>
      <c r="N58" s="79" t="str">
        <f>IF('Pick Up 2026'!M56="","",('Pick Up 2026'!M56+'Sheet1 '!$G58)*'Sheet1 '!$H58)</f>
        <v/>
      </c>
      <c r="O58" s="79" t="str">
        <f>IF('Pick Up 2026'!N56="","",('Pick Up 2026'!N56+'Sheet1 '!$G58)*'Sheet1 '!$H58)</f>
        <v/>
      </c>
      <c r="P58" s="79" t="str">
        <f>IF('Pick Up 2026'!O56="","",('Pick Up 2026'!O56+'Sheet1 '!$G58)*'Sheet1 '!$H58)</f>
        <v/>
      </c>
      <c r="Q58" s="79" t="str">
        <f>IF('Pick Up 2026'!P56="","",('Pick Up 2026'!P56+'Sheet1 '!$G58)*'Sheet1 '!$H58)</f>
        <v/>
      </c>
      <c r="R58" s="79">
        <f>IF('Pick Up 2026'!Q56="","",('Pick Up 2026'!Q56+'Sheet1 '!$G58)*'Sheet1 '!$H58)</f>
        <v>0</v>
      </c>
      <c r="S58" s="79">
        <f>IF('Pick Up 2026'!R56="","",('Pick Up 2026'!R56+'Sheet1 '!$G58)*'Sheet1 '!$H58)</f>
        <v>0</v>
      </c>
      <c r="T58" s="79" t="str">
        <f>IF('Pick Up 2026'!S56="","",('Pick Up 2026'!S56+'Sheet1 '!$G58)*'Sheet1 '!$H58)</f>
        <v/>
      </c>
      <c r="U58" s="79" t="str">
        <f>IF('Pick Up 2026'!T56="","",('Pick Up 2026'!T56+'Sheet1 '!$G58)*'Sheet1 '!$H58)</f>
        <v/>
      </c>
      <c r="V58" s="79" t="str">
        <f>IF('Pick Up 2026'!U56="","",('Pick Up 2026'!U56+'Sheet1 '!$G58)*'Sheet1 '!$H58)</f>
        <v/>
      </c>
      <c r="W58" s="79" t="str">
        <f>IF('Pick Up 2026'!V56="","",('Pick Up 2026'!V56+'Sheet1 '!$G58)*'Sheet1 '!$H58)</f>
        <v/>
      </c>
      <c r="X58" s="79" t="str">
        <f>IF('Pick Up 2026'!W56="","",('Pick Up 2026'!W56+'Sheet1 '!$G58)*'Sheet1 '!$H58)</f>
        <v/>
      </c>
      <c r="Y58" s="79">
        <f>IF('Pick Up 2026'!X56="","",('Pick Up 2026'!X56+'Sheet1 '!$G58)*'Sheet1 '!$H58)</f>
        <v>0</v>
      </c>
      <c r="Z58" s="79">
        <f>IF('Pick Up 2026'!Y56="","",('Pick Up 2026'!Y56+'Sheet1 '!$G58)*'Sheet1 '!$H58)</f>
        <v>0</v>
      </c>
      <c r="AA58" s="79">
        <f>IF('Pick Up 2026'!Z56="","",('Pick Up 2026'!Z56+'Sheet1 '!$G58)*'Sheet1 '!$H58)</f>
        <v>0</v>
      </c>
      <c r="AB58" s="79">
        <f>IF('Pick Up 2026'!AA56="","",('Pick Up 2026'!AA56+'Sheet1 '!$G58)*'Sheet1 '!$H58)</f>
        <v>0</v>
      </c>
      <c r="AC58" s="79" t="str">
        <f>IF('Pick Up 2026'!AB56="","",('Pick Up 2026'!AB56+'Sheet1 '!$G58)*'Sheet1 '!$H58)</f>
        <v/>
      </c>
      <c r="AD58" s="79" t="str">
        <f>IF('Pick Up 2026'!AC56="","",('Pick Up 2026'!AC56+'Sheet1 '!$G58)*'Sheet1 '!$H58)</f>
        <v/>
      </c>
      <c r="AE58" s="79" t="str">
        <f>IF('Pick Up 2026'!AD56="","",('Pick Up 2026'!AD56+'Sheet1 '!$G58)*'Sheet1 '!$H58)</f>
        <v/>
      </c>
      <c r="AF58" s="79" t="str">
        <f>IF('Pick Up 2026'!AE56="","",('Pick Up 2026'!AE56+'Sheet1 '!$G58)*'Sheet1 '!$H58)</f>
        <v/>
      </c>
      <c r="AG58" s="79" t="str">
        <f>IF('Pick Up 2026'!AF56="","",('Pick Up 2026'!AF56+'Sheet1 '!$G58)*'Sheet1 '!$H58)</f>
        <v/>
      </c>
      <c r="AH58" s="79" t="str">
        <f>IF('Pick Up 2026'!AG56="","",('Pick Up 2026'!AG56+'Sheet1 '!$G58)*'Sheet1 '!$H58)</f>
        <v/>
      </c>
      <c r="AI58" s="79" t="str">
        <f>IF('Pick Up 2026'!AH56="","",('Pick Up 2026'!AH56+'Sheet1 '!$G58)*'Sheet1 '!$H58)</f>
        <v/>
      </c>
      <c r="AJ58" s="79" t="str">
        <f>IF('Pick Up 2026'!AI56="","",('Pick Up 2026'!AI56+'Sheet1 '!$G58)*'Sheet1 '!$H58)</f>
        <v/>
      </c>
      <c r="AK58" s="79" t="str">
        <f>IF('Pick Up 2026'!AJ56="","",('Pick Up 2026'!AJ56+'Sheet1 '!$G58)*'Sheet1 '!$H58)</f>
        <v/>
      </c>
      <c r="AL58" s="79" t="str">
        <f>IF('Pick Up 2026'!AK56="","",('Pick Up 2026'!AK56+'Sheet1 '!$G58)*'Sheet1 '!$H58)</f>
        <v/>
      </c>
      <c r="AM58" s="79" t="str">
        <f>IF('Pick Up 2026'!AL56="","",('Pick Up 2026'!AL56+'Sheet1 '!$G58)*'Sheet1 '!$H58)</f>
        <v/>
      </c>
      <c r="AN58" s="79" t="str">
        <f>IF('Pick Up 2026'!AM56="","",('Pick Up 2026'!AM56+'Sheet1 '!$G58)*'Sheet1 '!$H58)</f>
        <v/>
      </c>
      <c r="AO58" s="79" t="str">
        <f>IF('Pick Up 2026'!AN56="","",('Pick Up 2026'!AN56+'Sheet1 '!$G58)*'Sheet1 '!$H58)</f>
        <v/>
      </c>
      <c r="AP58" s="79" t="str">
        <f>IF('Pick Up 2026'!AO56="","",('Pick Up 2026'!AO56+'Sheet1 '!$G58)*'Sheet1 '!$H58)</f>
        <v/>
      </c>
      <c r="AQ58" s="79" t="str">
        <f>IF('Pick Up 2026'!AP56="","",('Pick Up 2026'!AP56+'Sheet1 '!$G58)*'Sheet1 '!$H58)</f>
        <v/>
      </c>
      <c r="AR58" s="79" t="str">
        <f>IF('Pick Up 2026'!AQ56="","",('Pick Up 2026'!AQ56+'Sheet1 '!$G58)*'Sheet1 '!$H58)</f>
        <v/>
      </c>
      <c r="AS58" s="79" t="str">
        <f>IF('Pick Up 2026'!AR56="","",('Pick Up 2026'!AR56+'Sheet1 '!$G58)*'Sheet1 '!$H58)</f>
        <v/>
      </c>
      <c r="AT58" s="79" t="str">
        <f>IF('Pick Up 2026'!AS56="","",('Pick Up 2026'!AS56+'Sheet1 '!$G58)*'Sheet1 '!$H58)</f>
        <v/>
      </c>
      <c r="AU58" s="79" t="str">
        <f>IF('Pick Up 2026'!AT56="","",('Pick Up 2026'!AT56+'Sheet1 '!$G58)*'Sheet1 '!$H58)</f>
        <v/>
      </c>
      <c r="AV58" s="79"/>
      <c r="AW58" s="79"/>
      <c r="AX58" s="79"/>
      <c r="AY58" s="79"/>
      <c r="AZ58" s="79"/>
      <c r="BA58" s="79"/>
      <c r="BB58" s="79"/>
    </row>
    <row r="59" spans="1:54" s="95" customFormat="1" ht="15" customHeight="1" thickBot="1" x14ac:dyDescent="0.3">
      <c r="A59" s="88"/>
      <c r="B59" s="143"/>
      <c r="C59" s="144"/>
      <c r="D59" s="145"/>
      <c r="E59" s="89"/>
      <c r="F59" s="90"/>
      <c r="G59" s="91"/>
      <c r="H59" s="91"/>
      <c r="I59" s="92"/>
      <c r="J59" s="92"/>
      <c r="K59" s="92"/>
      <c r="L59" s="92"/>
      <c r="M59" s="92"/>
      <c r="N59" s="92"/>
      <c r="O59" s="92"/>
      <c r="P59" s="92"/>
      <c r="Q59" s="92"/>
      <c r="R59" s="92"/>
      <c r="S59" s="92"/>
      <c r="T59" s="91"/>
      <c r="U59" s="91"/>
      <c r="V59" s="91"/>
      <c r="W59" s="92"/>
      <c r="X59" s="92"/>
      <c r="Y59" s="92"/>
      <c r="Z59" s="92"/>
      <c r="AA59" s="92"/>
      <c r="AB59" s="92"/>
      <c r="AC59" s="92"/>
      <c r="AD59" s="92"/>
      <c r="AE59" s="92"/>
      <c r="AF59" s="92"/>
      <c r="AG59" s="92"/>
      <c r="AH59" s="92"/>
      <c r="AI59" s="92"/>
      <c r="AJ59" s="92"/>
      <c r="AK59" s="92"/>
      <c r="AL59" s="92"/>
      <c r="AM59" s="92"/>
      <c r="AN59" s="91"/>
      <c r="AO59" s="92"/>
      <c r="AP59" s="92"/>
      <c r="AQ59" s="92"/>
      <c r="AR59" s="93"/>
      <c r="AS59" s="91"/>
      <c r="AT59" s="94"/>
      <c r="AU59" s="91"/>
      <c r="AV59" s="92"/>
      <c r="AW59" s="92"/>
      <c r="AX59" s="92"/>
      <c r="AY59" s="92"/>
      <c r="AZ59" s="92"/>
      <c r="BA59" s="92"/>
      <c r="BB59" s="92"/>
    </row>
    <row r="64" spans="1:54" x14ac:dyDescent="0.2">
      <c r="AH64" s="1" t="s">
        <v>194</v>
      </c>
    </row>
  </sheetData>
  <mergeCells count="103">
    <mergeCell ref="E2:F2"/>
    <mergeCell ref="E3:F3"/>
    <mergeCell ref="E4:F4"/>
    <mergeCell ref="Q4:Q6"/>
    <mergeCell ref="T4:T6"/>
    <mergeCell ref="U4:U6"/>
    <mergeCell ref="N4:N6"/>
    <mergeCell ref="M4:M6"/>
    <mergeCell ref="L4:L6"/>
    <mergeCell ref="K4:K6"/>
    <mergeCell ref="H4:H6"/>
    <mergeCell ref="R4:R6"/>
    <mergeCell ref="S4:S6"/>
    <mergeCell ref="P4:P6"/>
    <mergeCell ref="O4:O6"/>
    <mergeCell ref="BA4:BA6"/>
    <mergeCell ref="BB4:BB6"/>
    <mergeCell ref="AT4:AT6"/>
    <mergeCell ref="AR4:AR6"/>
    <mergeCell ref="AQ4:AQ6"/>
    <mergeCell ref="V4:V6"/>
    <mergeCell ref="W4:W6"/>
    <mergeCell ref="X4:X6"/>
    <mergeCell ref="AS4:AS6"/>
    <mergeCell ref="AU4:AU6"/>
    <mergeCell ref="AV4:AV6"/>
    <mergeCell ref="AP4:AP6"/>
    <mergeCell ref="AO4:AO6"/>
    <mergeCell ref="AN4:AN6"/>
    <mergeCell ref="AM4:AM6"/>
    <mergeCell ref="Z4:Z6"/>
    <mergeCell ref="Y4:Y6"/>
    <mergeCell ref="C7:D7"/>
    <mergeCell ref="E7:F7"/>
    <mergeCell ref="C8:D8"/>
    <mergeCell ref="E8:F8"/>
    <mergeCell ref="B11:D11"/>
    <mergeCell ref="B12:D12"/>
    <mergeCell ref="AW4:AW6"/>
    <mergeCell ref="AX4:AX6"/>
    <mergeCell ref="AY4:AY6"/>
    <mergeCell ref="AF4:AF6"/>
    <mergeCell ref="AE4:AE6"/>
    <mergeCell ref="AD4:AD6"/>
    <mergeCell ref="AC4:AC6"/>
    <mergeCell ref="AB4:AB6"/>
    <mergeCell ref="AA4:AA6"/>
    <mergeCell ref="AL4:AL6"/>
    <mergeCell ref="AK4:AK6"/>
    <mergeCell ref="AJ4:AJ6"/>
    <mergeCell ref="AI4:AI6"/>
    <mergeCell ref="AH4:AH6"/>
    <mergeCell ref="AG4:AG6"/>
    <mergeCell ref="J4:J6"/>
    <mergeCell ref="I4:I6"/>
    <mergeCell ref="G4:G6"/>
    <mergeCell ref="B19:D19"/>
    <mergeCell ref="B20:D20"/>
    <mergeCell ref="B21:D21"/>
    <mergeCell ref="B22:D22"/>
    <mergeCell ref="B23:D23"/>
    <mergeCell ref="B24:D24"/>
    <mergeCell ref="B13:D13"/>
    <mergeCell ref="B14:D14"/>
    <mergeCell ref="B15:D15"/>
    <mergeCell ref="B16:D16"/>
    <mergeCell ref="B17:D17"/>
    <mergeCell ref="B18:D18"/>
    <mergeCell ref="B31:D31"/>
    <mergeCell ref="B32:D32"/>
    <mergeCell ref="B33:D33"/>
    <mergeCell ref="B34:D34"/>
    <mergeCell ref="B35:D35"/>
    <mergeCell ref="B36:D36"/>
    <mergeCell ref="B25:D25"/>
    <mergeCell ref="B26:D26"/>
    <mergeCell ref="B27:D27"/>
    <mergeCell ref="B28:D28"/>
    <mergeCell ref="B29:D29"/>
    <mergeCell ref="B30:D30"/>
    <mergeCell ref="B43:D43"/>
    <mergeCell ref="B44:D44"/>
    <mergeCell ref="B45:D45"/>
    <mergeCell ref="B46:D46"/>
    <mergeCell ref="B47:D47"/>
    <mergeCell ref="B48:D48"/>
    <mergeCell ref="B37:D37"/>
    <mergeCell ref="B38:D38"/>
    <mergeCell ref="B39:D39"/>
    <mergeCell ref="B40:D40"/>
    <mergeCell ref="B41:D41"/>
    <mergeCell ref="B42:D42"/>
    <mergeCell ref="B55:D55"/>
    <mergeCell ref="B56:D56"/>
    <mergeCell ref="B57:D57"/>
    <mergeCell ref="B58:D58"/>
    <mergeCell ref="B59:D59"/>
    <mergeCell ref="B49:D49"/>
    <mergeCell ref="B50:D50"/>
    <mergeCell ref="B51:D51"/>
    <mergeCell ref="B52:D52"/>
    <mergeCell ref="B53:D53"/>
    <mergeCell ref="B54:D54"/>
  </mergeCells>
  <printOptions horizontalCentered="1"/>
  <pageMargins left="0.25" right="0.25" top="0.75" bottom="0.75" header="0.3" footer="0.3"/>
  <pageSetup paperSize="3" scale="70" fitToWidth="0" orientation="landscape" r:id="rId1"/>
  <headerFooter>
    <oddHeader>&amp;C&amp;"Arial,Bold"Stone and Aggregate Pick Up by Agency
Bid Evaluation CRFQ DOT25*75</oddHeader>
    <oddFooter>&amp;LBid Eval&amp;CPage &amp;P of &amp;N&amp;R Pick Up by Agency, 6625C018</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E0C8C-3AF5-40E1-BE48-CA809584E8F9}">
  <dimension ref="A1:AU56"/>
  <sheetViews>
    <sheetView zoomScale="106" zoomScaleNormal="106" workbookViewId="0">
      <pane ySplit="9" topLeftCell="A10" activePane="bottomLeft" state="frozen"/>
      <selection pane="bottomLeft" activeCell="I21" sqref="I21"/>
    </sheetView>
  </sheetViews>
  <sheetFormatPr defaultRowHeight="12.75" x14ac:dyDescent="0.2"/>
  <cols>
    <col min="1" max="1" width="9.140625" style="18" customWidth="1"/>
    <col min="2" max="2" width="8.28515625" style="18" customWidth="1"/>
    <col min="3" max="3" width="30.7109375" style="18" customWidth="1"/>
    <col min="4" max="4" width="16.7109375" style="1" customWidth="1"/>
    <col min="5" max="5" width="10.7109375" style="1" customWidth="1"/>
    <col min="6" max="7" width="24.140625" style="1" bestFit="1" customWidth="1"/>
    <col min="8" max="10" width="29" style="1" customWidth="1"/>
    <col min="11" max="11" width="28" style="1" bestFit="1" customWidth="1"/>
    <col min="12" max="12" width="28" style="1" customWidth="1"/>
    <col min="13" max="13" width="28" style="1" bestFit="1" customWidth="1"/>
    <col min="14" max="14" width="28" style="1" customWidth="1"/>
    <col min="15" max="15" width="24.5703125" style="1" bestFit="1" customWidth="1"/>
    <col min="16" max="16" width="25.85546875" style="1" bestFit="1" customWidth="1"/>
    <col min="17" max="18" width="25.85546875" style="1" customWidth="1"/>
    <col min="19" max="19" width="21.85546875" style="18" customWidth="1"/>
    <col min="20" max="20" width="24.85546875" style="18" customWidth="1"/>
    <col min="21" max="21" width="19.42578125" style="18" bestFit="1" customWidth="1"/>
    <col min="22" max="22" width="19.28515625" style="18" bestFit="1" customWidth="1"/>
    <col min="23" max="23" width="19.85546875" style="18" bestFit="1" customWidth="1"/>
    <col min="24" max="24" width="20.7109375" style="18" customWidth="1"/>
    <col min="25" max="25" width="27.7109375" style="18" customWidth="1"/>
    <col min="26" max="26" width="29" style="18" customWidth="1"/>
    <col min="27" max="27" width="28" style="18" bestFit="1" customWidth="1"/>
    <col min="28" max="28" width="34.28515625" style="18" bestFit="1" customWidth="1"/>
    <col min="29" max="30" width="32.5703125" style="18" bestFit="1" customWidth="1"/>
    <col min="31" max="31" width="21.28515625" style="18" customWidth="1"/>
    <col min="32" max="34" width="30.5703125" style="18" bestFit="1" customWidth="1"/>
    <col min="35" max="35" width="29.140625" style="18" bestFit="1" customWidth="1"/>
    <col min="36" max="36" width="29.140625" style="18" customWidth="1"/>
    <col min="37" max="37" width="24.42578125" style="18" bestFit="1" customWidth="1"/>
    <col min="38" max="38" width="21.85546875" style="18" bestFit="1" customWidth="1"/>
    <col min="39" max="39" width="19.42578125" style="18" bestFit="1" customWidth="1"/>
    <col min="40" max="40" width="21.42578125" style="18" bestFit="1" customWidth="1"/>
    <col min="41" max="41" width="22.5703125" style="18" bestFit="1" customWidth="1"/>
    <col min="42" max="42" width="19.7109375" style="1" bestFit="1" customWidth="1"/>
    <col min="43" max="43" width="22.42578125" style="1" customWidth="1"/>
    <col min="44" max="44" width="23.28515625" style="18" bestFit="1" customWidth="1"/>
    <col min="45" max="45" width="18.7109375" style="18" bestFit="1" customWidth="1"/>
    <col min="46" max="46" width="20.140625" style="1" customWidth="1"/>
    <col min="47" max="287" width="9.140625" style="1"/>
    <col min="288" max="288" width="0" style="1" hidden="1" customWidth="1"/>
    <col min="289" max="289" width="9.140625" style="1"/>
    <col min="290" max="290" width="8.28515625" style="1" customWidth="1"/>
    <col min="291" max="291" width="14.5703125" style="1" customWidth="1"/>
    <col min="292" max="292" width="10.140625" style="1" customWidth="1"/>
    <col min="293" max="293" width="15.7109375" style="1" customWidth="1"/>
    <col min="294" max="294" width="11.140625" style="1" customWidth="1"/>
    <col min="295" max="295" width="14.28515625" style="1" customWidth="1"/>
    <col min="296" max="543" width="9.140625" style="1"/>
    <col min="544" max="544" width="0" style="1" hidden="1" customWidth="1"/>
    <col min="545" max="545" width="9.140625" style="1"/>
    <col min="546" max="546" width="8.28515625" style="1" customWidth="1"/>
    <col min="547" max="547" width="14.5703125" style="1" customWidth="1"/>
    <col min="548" max="548" width="10.140625" style="1" customWidth="1"/>
    <col min="549" max="549" width="15.7109375" style="1" customWidth="1"/>
    <col min="550" max="550" width="11.140625" style="1" customWidth="1"/>
    <col min="551" max="551" width="14.28515625" style="1" customWidth="1"/>
    <col min="552" max="799" width="9.140625" style="1"/>
    <col min="800" max="800" width="0" style="1" hidden="1" customWidth="1"/>
    <col min="801" max="801" width="9.140625" style="1"/>
    <col min="802" max="802" width="8.28515625" style="1" customWidth="1"/>
    <col min="803" max="803" width="14.5703125" style="1" customWidth="1"/>
    <col min="804" max="804" width="10.140625" style="1" customWidth="1"/>
    <col min="805" max="805" width="15.7109375" style="1" customWidth="1"/>
    <col min="806" max="806" width="11.140625" style="1" customWidth="1"/>
    <col min="807" max="807" width="14.28515625" style="1" customWidth="1"/>
    <col min="808" max="1055" width="9.140625" style="1"/>
    <col min="1056" max="1056" width="0" style="1" hidden="1" customWidth="1"/>
    <col min="1057" max="1057" width="9.140625" style="1"/>
    <col min="1058" max="1058" width="8.28515625" style="1" customWidth="1"/>
    <col min="1059" max="1059" width="14.5703125" style="1" customWidth="1"/>
    <col min="1060" max="1060" width="10.140625" style="1" customWidth="1"/>
    <col min="1061" max="1061" width="15.7109375" style="1" customWidth="1"/>
    <col min="1062" max="1062" width="11.140625" style="1" customWidth="1"/>
    <col min="1063" max="1063" width="14.28515625" style="1" customWidth="1"/>
    <col min="1064" max="1311" width="9.140625" style="1"/>
    <col min="1312" max="1312" width="0" style="1" hidden="1" customWidth="1"/>
    <col min="1313" max="1313" width="9.140625" style="1"/>
    <col min="1314" max="1314" width="8.28515625" style="1" customWidth="1"/>
    <col min="1315" max="1315" width="14.5703125" style="1" customWidth="1"/>
    <col min="1316" max="1316" width="10.140625" style="1" customWidth="1"/>
    <col min="1317" max="1317" width="15.7109375" style="1" customWidth="1"/>
    <col min="1318" max="1318" width="11.140625" style="1" customWidth="1"/>
    <col min="1319" max="1319" width="14.28515625" style="1" customWidth="1"/>
    <col min="1320" max="1567" width="9.140625" style="1"/>
    <col min="1568" max="1568" width="0" style="1" hidden="1" customWidth="1"/>
    <col min="1569" max="1569" width="9.140625" style="1"/>
    <col min="1570" max="1570" width="8.28515625" style="1" customWidth="1"/>
    <col min="1571" max="1571" width="14.5703125" style="1" customWidth="1"/>
    <col min="1572" max="1572" width="10.140625" style="1" customWidth="1"/>
    <col min="1573" max="1573" width="15.7109375" style="1" customWidth="1"/>
    <col min="1574" max="1574" width="11.140625" style="1" customWidth="1"/>
    <col min="1575" max="1575" width="14.28515625" style="1" customWidth="1"/>
    <col min="1576" max="1823" width="9.140625" style="1"/>
    <col min="1824" max="1824" width="0" style="1" hidden="1" customWidth="1"/>
    <col min="1825" max="1825" width="9.140625" style="1"/>
    <col min="1826" max="1826" width="8.28515625" style="1" customWidth="1"/>
    <col min="1827" max="1827" width="14.5703125" style="1" customWidth="1"/>
    <col min="1828" max="1828" width="10.140625" style="1" customWidth="1"/>
    <col min="1829" max="1829" width="15.7109375" style="1" customWidth="1"/>
    <col min="1830" max="1830" width="11.140625" style="1" customWidth="1"/>
    <col min="1831" max="1831" width="14.28515625" style="1" customWidth="1"/>
    <col min="1832" max="2079" width="9.140625" style="1"/>
    <col min="2080" max="2080" width="0" style="1" hidden="1" customWidth="1"/>
    <col min="2081" max="2081" width="9.140625" style="1"/>
    <col min="2082" max="2082" width="8.28515625" style="1" customWidth="1"/>
    <col min="2083" max="2083" width="14.5703125" style="1" customWidth="1"/>
    <col min="2084" max="2084" width="10.140625" style="1" customWidth="1"/>
    <col min="2085" max="2085" width="15.7109375" style="1" customWidth="1"/>
    <col min="2086" max="2086" width="11.140625" style="1" customWidth="1"/>
    <col min="2087" max="2087" width="14.28515625" style="1" customWidth="1"/>
    <col min="2088" max="2335" width="9.140625" style="1"/>
    <col min="2336" max="2336" width="0" style="1" hidden="1" customWidth="1"/>
    <col min="2337" max="2337" width="9.140625" style="1"/>
    <col min="2338" max="2338" width="8.28515625" style="1" customWidth="1"/>
    <col min="2339" max="2339" width="14.5703125" style="1" customWidth="1"/>
    <col min="2340" max="2340" width="10.140625" style="1" customWidth="1"/>
    <col min="2341" max="2341" width="15.7109375" style="1" customWidth="1"/>
    <col min="2342" max="2342" width="11.140625" style="1" customWidth="1"/>
    <col min="2343" max="2343" width="14.28515625" style="1" customWidth="1"/>
    <col min="2344" max="2591" width="9.140625" style="1"/>
    <col min="2592" max="2592" width="0" style="1" hidden="1" customWidth="1"/>
    <col min="2593" max="2593" width="9.140625" style="1"/>
    <col min="2594" max="2594" width="8.28515625" style="1" customWidth="1"/>
    <col min="2595" max="2595" width="14.5703125" style="1" customWidth="1"/>
    <col min="2596" max="2596" width="10.140625" style="1" customWidth="1"/>
    <col min="2597" max="2597" width="15.7109375" style="1" customWidth="1"/>
    <col min="2598" max="2598" width="11.140625" style="1" customWidth="1"/>
    <col min="2599" max="2599" width="14.28515625" style="1" customWidth="1"/>
    <col min="2600" max="2847" width="9.140625" style="1"/>
    <col min="2848" max="2848" width="0" style="1" hidden="1" customWidth="1"/>
    <col min="2849" max="2849" width="9.140625" style="1"/>
    <col min="2850" max="2850" width="8.28515625" style="1" customWidth="1"/>
    <col min="2851" max="2851" width="14.5703125" style="1" customWidth="1"/>
    <col min="2852" max="2852" width="10.140625" style="1" customWidth="1"/>
    <col min="2853" max="2853" width="15.7109375" style="1" customWidth="1"/>
    <col min="2854" max="2854" width="11.140625" style="1" customWidth="1"/>
    <col min="2855" max="2855" width="14.28515625" style="1" customWidth="1"/>
    <col min="2856" max="3103" width="9.140625" style="1"/>
    <col min="3104" max="3104" width="0" style="1" hidden="1" customWidth="1"/>
    <col min="3105" max="3105" width="9.140625" style="1"/>
    <col min="3106" max="3106" width="8.28515625" style="1" customWidth="1"/>
    <col min="3107" max="3107" width="14.5703125" style="1" customWidth="1"/>
    <col min="3108" max="3108" width="10.140625" style="1" customWidth="1"/>
    <col min="3109" max="3109" width="15.7109375" style="1" customWidth="1"/>
    <col min="3110" max="3110" width="11.140625" style="1" customWidth="1"/>
    <col min="3111" max="3111" width="14.28515625" style="1" customWidth="1"/>
    <col min="3112" max="3359" width="9.140625" style="1"/>
    <col min="3360" max="3360" width="0" style="1" hidden="1" customWidth="1"/>
    <col min="3361" max="3361" width="9.140625" style="1"/>
    <col min="3362" max="3362" width="8.28515625" style="1" customWidth="1"/>
    <col min="3363" max="3363" width="14.5703125" style="1" customWidth="1"/>
    <col min="3364" max="3364" width="10.140625" style="1" customWidth="1"/>
    <col min="3365" max="3365" width="15.7109375" style="1" customWidth="1"/>
    <col min="3366" max="3366" width="11.140625" style="1" customWidth="1"/>
    <col min="3367" max="3367" width="14.28515625" style="1" customWidth="1"/>
    <col min="3368" max="3615" width="9.140625" style="1"/>
    <col min="3616" max="3616" width="0" style="1" hidden="1" customWidth="1"/>
    <col min="3617" max="3617" width="9.140625" style="1"/>
    <col min="3618" max="3618" width="8.28515625" style="1" customWidth="1"/>
    <col min="3619" max="3619" width="14.5703125" style="1" customWidth="1"/>
    <col min="3620" max="3620" width="10.140625" style="1" customWidth="1"/>
    <col min="3621" max="3621" width="15.7109375" style="1" customWidth="1"/>
    <col min="3622" max="3622" width="11.140625" style="1" customWidth="1"/>
    <col min="3623" max="3623" width="14.28515625" style="1" customWidth="1"/>
    <col min="3624" max="3871" width="9.140625" style="1"/>
    <col min="3872" max="3872" width="0" style="1" hidden="1" customWidth="1"/>
    <col min="3873" max="3873" width="9.140625" style="1"/>
    <col min="3874" max="3874" width="8.28515625" style="1" customWidth="1"/>
    <col min="3875" max="3875" width="14.5703125" style="1" customWidth="1"/>
    <col min="3876" max="3876" width="10.140625" style="1" customWidth="1"/>
    <col min="3877" max="3877" width="15.7109375" style="1" customWidth="1"/>
    <col min="3878" max="3878" width="11.140625" style="1" customWidth="1"/>
    <col min="3879" max="3879" width="14.28515625" style="1" customWidth="1"/>
    <col min="3880" max="4127" width="9.140625" style="1"/>
    <col min="4128" max="4128" width="0" style="1" hidden="1" customWidth="1"/>
    <col min="4129" max="4129" width="9.140625" style="1"/>
    <col min="4130" max="4130" width="8.28515625" style="1" customWidth="1"/>
    <col min="4131" max="4131" width="14.5703125" style="1" customWidth="1"/>
    <col min="4132" max="4132" width="10.140625" style="1" customWidth="1"/>
    <col min="4133" max="4133" width="15.7109375" style="1" customWidth="1"/>
    <col min="4134" max="4134" width="11.140625" style="1" customWidth="1"/>
    <col min="4135" max="4135" width="14.28515625" style="1" customWidth="1"/>
    <col min="4136" max="4383" width="9.140625" style="1"/>
    <col min="4384" max="4384" width="0" style="1" hidden="1" customWidth="1"/>
    <col min="4385" max="4385" width="9.140625" style="1"/>
    <col min="4386" max="4386" width="8.28515625" style="1" customWidth="1"/>
    <col min="4387" max="4387" width="14.5703125" style="1" customWidth="1"/>
    <col min="4388" max="4388" width="10.140625" style="1" customWidth="1"/>
    <col min="4389" max="4389" width="15.7109375" style="1" customWidth="1"/>
    <col min="4390" max="4390" width="11.140625" style="1" customWidth="1"/>
    <col min="4391" max="4391" width="14.28515625" style="1" customWidth="1"/>
    <col min="4392" max="4639" width="9.140625" style="1"/>
    <col min="4640" max="4640" width="0" style="1" hidden="1" customWidth="1"/>
    <col min="4641" max="4641" width="9.140625" style="1"/>
    <col min="4642" max="4642" width="8.28515625" style="1" customWidth="1"/>
    <col min="4643" max="4643" width="14.5703125" style="1" customWidth="1"/>
    <col min="4644" max="4644" width="10.140625" style="1" customWidth="1"/>
    <col min="4645" max="4645" width="15.7109375" style="1" customWidth="1"/>
    <col min="4646" max="4646" width="11.140625" style="1" customWidth="1"/>
    <col min="4647" max="4647" width="14.28515625" style="1" customWidth="1"/>
    <col min="4648" max="4895" width="9.140625" style="1"/>
    <col min="4896" max="4896" width="0" style="1" hidden="1" customWidth="1"/>
    <col min="4897" max="4897" width="9.140625" style="1"/>
    <col min="4898" max="4898" width="8.28515625" style="1" customWidth="1"/>
    <col min="4899" max="4899" width="14.5703125" style="1" customWidth="1"/>
    <col min="4900" max="4900" width="10.140625" style="1" customWidth="1"/>
    <col min="4901" max="4901" width="15.7109375" style="1" customWidth="1"/>
    <col min="4902" max="4902" width="11.140625" style="1" customWidth="1"/>
    <col min="4903" max="4903" width="14.28515625" style="1" customWidth="1"/>
    <col min="4904" max="5151" width="9.140625" style="1"/>
    <col min="5152" max="5152" width="0" style="1" hidden="1" customWidth="1"/>
    <col min="5153" max="5153" width="9.140625" style="1"/>
    <col min="5154" max="5154" width="8.28515625" style="1" customWidth="1"/>
    <col min="5155" max="5155" width="14.5703125" style="1" customWidth="1"/>
    <col min="5156" max="5156" width="10.140625" style="1" customWidth="1"/>
    <col min="5157" max="5157" width="15.7109375" style="1" customWidth="1"/>
    <col min="5158" max="5158" width="11.140625" style="1" customWidth="1"/>
    <col min="5159" max="5159" width="14.28515625" style="1" customWidth="1"/>
    <col min="5160" max="5407" width="9.140625" style="1"/>
    <col min="5408" max="5408" width="0" style="1" hidden="1" customWidth="1"/>
    <col min="5409" max="5409" width="9.140625" style="1"/>
    <col min="5410" max="5410" width="8.28515625" style="1" customWidth="1"/>
    <col min="5411" max="5411" width="14.5703125" style="1" customWidth="1"/>
    <col min="5412" max="5412" width="10.140625" style="1" customWidth="1"/>
    <col min="5413" max="5413" width="15.7109375" style="1" customWidth="1"/>
    <col min="5414" max="5414" width="11.140625" style="1" customWidth="1"/>
    <col min="5415" max="5415" width="14.28515625" style="1" customWidth="1"/>
    <col min="5416" max="5663" width="9.140625" style="1"/>
    <col min="5664" max="5664" width="0" style="1" hidden="1" customWidth="1"/>
    <col min="5665" max="5665" width="9.140625" style="1"/>
    <col min="5666" max="5666" width="8.28515625" style="1" customWidth="1"/>
    <col min="5667" max="5667" width="14.5703125" style="1" customWidth="1"/>
    <col min="5668" max="5668" width="10.140625" style="1" customWidth="1"/>
    <col min="5669" max="5669" width="15.7109375" style="1" customWidth="1"/>
    <col min="5670" max="5670" width="11.140625" style="1" customWidth="1"/>
    <col min="5671" max="5671" width="14.28515625" style="1" customWidth="1"/>
    <col min="5672" max="5919" width="9.140625" style="1"/>
    <col min="5920" max="5920" width="0" style="1" hidden="1" customWidth="1"/>
    <col min="5921" max="5921" width="9.140625" style="1"/>
    <col min="5922" max="5922" width="8.28515625" style="1" customWidth="1"/>
    <col min="5923" max="5923" width="14.5703125" style="1" customWidth="1"/>
    <col min="5924" max="5924" width="10.140625" style="1" customWidth="1"/>
    <col min="5925" max="5925" width="15.7109375" style="1" customWidth="1"/>
    <col min="5926" max="5926" width="11.140625" style="1" customWidth="1"/>
    <col min="5927" max="5927" width="14.28515625" style="1" customWidth="1"/>
    <col min="5928" max="6175" width="9.140625" style="1"/>
    <col min="6176" max="6176" width="0" style="1" hidden="1" customWidth="1"/>
    <col min="6177" max="6177" width="9.140625" style="1"/>
    <col min="6178" max="6178" width="8.28515625" style="1" customWidth="1"/>
    <col min="6179" max="6179" width="14.5703125" style="1" customWidth="1"/>
    <col min="6180" max="6180" width="10.140625" style="1" customWidth="1"/>
    <col min="6181" max="6181" width="15.7109375" style="1" customWidth="1"/>
    <col min="6182" max="6182" width="11.140625" style="1" customWidth="1"/>
    <col min="6183" max="6183" width="14.28515625" style="1" customWidth="1"/>
    <col min="6184" max="6431" width="9.140625" style="1"/>
    <col min="6432" max="6432" width="0" style="1" hidden="1" customWidth="1"/>
    <col min="6433" max="6433" width="9.140625" style="1"/>
    <col min="6434" max="6434" width="8.28515625" style="1" customWidth="1"/>
    <col min="6435" max="6435" width="14.5703125" style="1" customWidth="1"/>
    <col min="6436" max="6436" width="10.140625" style="1" customWidth="1"/>
    <col min="6437" max="6437" width="15.7109375" style="1" customWidth="1"/>
    <col min="6438" max="6438" width="11.140625" style="1" customWidth="1"/>
    <col min="6439" max="6439" width="14.28515625" style="1" customWidth="1"/>
    <col min="6440" max="6687" width="9.140625" style="1"/>
    <col min="6688" max="6688" width="0" style="1" hidden="1" customWidth="1"/>
    <col min="6689" max="6689" width="9.140625" style="1"/>
    <col min="6690" max="6690" width="8.28515625" style="1" customWidth="1"/>
    <col min="6691" max="6691" width="14.5703125" style="1" customWidth="1"/>
    <col min="6692" max="6692" width="10.140625" style="1" customWidth="1"/>
    <col min="6693" max="6693" width="15.7109375" style="1" customWidth="1"/>
    <col min="6694" max="6694" width="11.140625" style="1" customWidth="1"/>
    <col min="6695" max="6695" width="14.28515625" style="1" customWidth="1"/>
    <col min="6696" max="6943" width="9.140625" style="1"/>
    <col min="6944" max="6944" width="0" style="1" hidden="1" customWidth="1"/>
    <col min="6945" max="6945" width="9.140625" style="1"/>
    <col min="6946" max="6946" width="8.28515625" style="1" customWidth="1"/>
    <col min="6947" max="6947" width="14.5703125" style="1" customWidth="1"/>
    <col min="6948" max="6948" width="10.140625" style="1" customWidth="1"/>
    <col min="6949" max="6949" width="15.7109375" style="1" customWidth="1"/>
    <col min="6950" max="6950" width="11.140625" style="1" customWidth="1"/>
    <col min="6951" max="6951" width="14.28515625" style="1" customWidth="1"/>
    <col min="6952" max="7199" width="9.140625" style="1"/>
    <col min="7200" max="7200" width="0" style="1" hidden="1" customWidth="1"/>
    <col min="7201" max="7201" width="9.140625" style="1"/>
    <col min="7202" max="7202" width="8.28515625" style="1" customWidth="1"/>
    <col min="7203" max="7203" width="14.5703125" style="1" customWidth="1"/>
    <col min="7204" max="7204" width="10.140625" style="1" customWidth="1"/>
    <col min="7205" max="7205" width="15.7109375" style="1" customWidth="1"/>
    <col min="7206" max="7206" width="11.140625" style="1" customWidth="1"/>
    <col min="7207" max="7207" width="14.28515625" style="1" customWidth="1"/>
    <col min="7208" max="7455" width="9.140625" style="1"/>
    <col min="7456" max="7456" width="0" style="1" hidden="1" customWidth="1"/>
    <col min="7457" max="7457" width="9.140625" style="1"/>
    <col min="7458" max="7458" width="8.28515625" style="1" customWidth="1"/>
    <col min="7459" max="7459" width="14.5703125" style="1" customWidth="1"/>
    <col min="7460" max="7460" width="10.140625" style="1" customWidth="1"/>
    <col min="7461" max="7461" width="15.7109375" style="1" customWidth="1"/>
    <col min="7462" max="7462" width="11.140625" style="1" customWidth="1"/>
    <col min="7463" max="7463" width="14.28515625" style="1" customWidth="1"/>
    <col min="7464" max="7711" width="9.140625" style="1"/>
    <col min="7712" max="7712" width="0" style="1" hidden="1" customWidth="1"/>
    <col min="7713" max="7713" width="9.140625" style="1"/>
    <col min="7714" max="7714" width="8.28515625" style="1" customWidth="1"/>
    <col min="7715" max="7715" width="14.5703125" style="1" customWidth="1"/>
    <col min="7716" max="7716" width="10.140625" style="1" customWidth="1"/>
    <col min="7717" max="7717" width="15.7109375" style="1" customWidth="1"/>
    <col min="7718" max="7718" width="11.140625" style="1" customWidth="1"/>
    <col min="7719" max="7719" width="14.28515625" style="1" customWidth="1"/>
    <col min="7720" max="7967" width="9.140625" style="1"/>
    <col min="7968" max="7968" width="0" style="1" hidden="1" customWidth="1"/>
    <col min="7969" max="7969" width="9.140625" style="1"/>
    <col min="7970" max="7970" width="8.28515625" style="1" customWidth="1"/>
    <col min="7971" max="7971" width="14.5703125" style="1" customWidth="1"/>
    <col min="7972" max="7972" width="10.140625" style="1" customWidth="1"/>
    <col min="7973" max="7973" width="15.7109375" style="1" customWidth="1"/>
    <col min="7974" max="7974" width="11.140625" style="1" customWidth="1"/>
    <col min="7975" max="7975" width="14.28515625" style="1" customWidth="1"/>
    <col min="7976" max="8223" width="9.140625" style="1"/>
    <col min="8224" max="8224" width="0" style="1" hidden="1" customWidth="1"/>
    <col min="8225" max="8225" width="9.140625" style="1"/>
    <col min="8226" max="8226" width="8.28515625" style="1" customWidth="1"/>
    <col min="8227" max="8227" width="14.5703125" style="1" customWidth="1"/>
    <col min="8228" max="8228" width="10.140625" style="1" customWidth="1"/>
    <col min="8229" max="8229" width="15.7109375" style="1" customWidth="1"/>
    <col min="8230" max="8230" width="11.140625" style="1" customWidth="1"/>
    <col min="8231" max="8231" width="14.28515625" style="1" customWidth="1"/>
    <col min="8232" max="8479" width="9.140625" style="1"/>
    <col min="8480" max="8480" width="0" style="1" hidden="1" customWidth="1"/>
    <col min="8481" max="8481" width="9.140625" style="1"/>
    <col min="8482" max="8482" width="8.28515625" style="1" customWidth="1"/>
    <col min="8483" max="8483" width="14.5703125" style="1" customWidth="1"/>
    <col min="8484" max="8484" width="10.140625" style="1" customWidth="1"/>
    <col min="8485" max="8485" width="15.7109375" style="1" customWidth="1"/>
    <col min="8486" max="8486" width="11.140625" style="1" customWidth="1"/>
    <col min="8487" max="8487" width="14.28515625" style="1" customWidth="1"/>
    <col min="8488" max="8735" width="9.140625" style="1"/>
    <col min="8736" max="8736" width="0" style="1" hidden="1" customWidth="1"/>
    <col min="8737" max="8737" width="9.140625" style="1"/>
    <col min="8738" max="8738" width="8.28515625" style="1" customWidth="1"/>
    <col min="8739" max="8739" width="14.5703125" style="1" customWidth="1"/>
    <col min="8740" max="8740" width="10.140625" style="1" customWidth="1"/>
    <col min="8741" max="8741" width="15.7109375" style="1" customWidth="1"/>
    <col min="8742" max="8742" width="11.140625" style="1" customWidth="1"/>
    <col min="8743" max="8743" width="14.28515625" style="1" customWidth="1"/>
    <col min="8744" max="8991" width="9.140625" style="1"/>
    <col min="8992" max="8992" width="0" style="1" hidden="1" customWidth="1"/>
    <col min="8993" max="8993" width="9.140625" style="1"/>
    <col min="8994" max="8994" width="8.28515625" style="1" customWidth="1"/>
    <col min="8995" max="8995" width="14.5703125" style="1" customWidth="1"/>
    <col min="8996" max="8996" width="10.140625" style="1" customWidth="1"/>
    <col min="8997" max="8997" width="15.7109375" style="1" customWidth="1"/>
    <col min="8998" max="8998" width="11.140625" style="1" customWidth="1"/>
    <col min="8999" max="8999" width="14.28515625" style="1" customWidth="1"/>
    <col min="9000" max="9247" width="9.140625" style="1"/>
    <col min="9248" max="9248" width="0" style="1" hidden="1" customWidth="1"/>
    <col min="9249" max="9249" width="9.140625" style="1"/>
    <col min="9250" max="9250" width="8.28515625" style="1" customWidth="1"/>
    <col min="9251" max="9251" width="14.5703125" style="1" customWidth="1"/>
    <col min="9252" max="9252" width="10.140625" style="1" customWidth="1"/>
    <col min="9253" max="9253" width="15.7109375" style="1" customWidth="1"/>
    <col min="9254" max="9254" width="11.140625" style="1" customWidth="1"/>
    <col min="9255" max="9255" width="14.28515625" style="1" customWidth="1"/>
    <col min="9256" max="9503" width="9.140625" style="1"/>
    <col min="9504" max="9504" width="0" style="1" hidden="1" customWidth="1"/>
    <col min="9505" max="9505" width="9.140625" style="1"/>
    <col min="9506" max="9506" width="8.28515625" style="1" customWidth="1"/>
    <col min="9507" max="9507" width="14.5703125" style="1" customWidth="1"/>
    <col min="9508" max="9508" width="10.140625" style="1" customWidth="1"/>
    <col min="9509" max="9509" width="15.7109375" style="1" customWidth="1"/>
    <col min="9510" max="9510" width="11.140625" style="1" customWidth="1"/>
    <col min="9511" max="9511" width="14.28515625" style="1" customWidth="1"/>
    <col min="9512" max="9759" width="9.140625" style="1"/>
    <col min="9760" max="9760" width="0" style="1" hidden="1" customWidth="1"/>
    <col min="9761" max="9761" width="9.140625" style="1"/>
    <col min="9762" max="9762" width="8.28515625" style="1" customWidth="1"/>
    <col min="9763" max="9763" width="14.5703125" style="1" customWidth="1"/>
    <col min="9764" max="9764" width="10.140625" style="1" customWidth="1"/>
    <col min="9765" max="9765" width="15.7109375" style="1" customWidth="1"/>
    <col min="9766" max="9766" width="11.140625" style="1" customWidth="1"/>
    <col min="9767" max="9767" width="14.28515625" style="1" customWidth="1"/>
    <col min="9768" max="10015" width="9.140625" style="1"/>
    <col min="10016" max="10016" width="0" style="1" hidden="1" customWidth="1"/>
    <col min="10017" max="10017" width="9.140625" style="1"/>
    <col min="10018" max="10018" width="8.28515625" style="1" customWidth="1"/>
    <col min="10019" max="10019" width="14.5703125" style="1" customWidth="1"/>
    <col min="10020" max="10020" width="10.140625" style="1" customWidth="1"/>
    <col min="10021" max="10021" width="15.7109375" style="1" customWidth="1"/>
    <col min="10022" max="10022" width="11.140625" style="1" customWidth="1"/>
    <col min="10023" max="10023" width="14.28515625" style="1" customWidth="1"/>
    <col min="10024" max="10271" width="9.140625" style="1"/>
    <col min="10272" max="10272" width="0" style="1" hidden="1" customWidth="1"/>
    <col min="10273" max="10273" width="9.140625" style="1"/>
    <col min="10274" max="10274" width="8.28515625" style="1" customWidth="1"/>
    <col min="10275" max="10275" width="14.5703125" style="1" customWidth="1"/>
    <col min="10276" max="10276" width="10.140625" style="1" customWidth="1"/>
    <col min="10277" max="10277" width="15.7109375" style="1" customWidth="1"/>
    <col min="10278" max="10278" width="11.140625" style="1" customWidth="1"/>
    <col min="10279" max="10279" width="14.28515625" style="1" customWidth="1"/>
    <col min="10280" max="10527" width="9.140625" style="1"/>
    <col min="10528" max="10528" width="0" style="1" hidden="1" customWidth="1"/>
    <col min="10529" max="10529" width="9.140625" style="1"/>
    <col min="10530" max="10530" width="8.28515625" style="1" customWidth="1"/>
    <col min="10531" max="10531" width="14.5703125" style="1" customWidth="1"/>
    <col min="10532" max="10532" width="10.140625" style="1" customWidth="1"/>
    <col min="10533" max="10533" width="15.7109375" style="1" customWidth="1"/>
    <col min="10534" max="10534" width="11.140625" style="1" customWidth="1"/>
    <col min="10535" max="10535" width="14.28515625" style="1" customWidth="1"/>
    <col min="10536" max="10783" width="9.140625" style="1"/>
    <col min="10784" max="10784" width="0" style="1" hidden="1" customWidth="1"/>
    <col min="10785" max="10785" width="9.140625" style="1"/>
    <col min="10786" max="10786" width="8.28515625" style="1" customWidth="1"/>
    <col min="10787" max="10787" width="14.5703125" style="1" customWidth="1"/>
    <col min="10788" max="10788" width="10.140625" style="1" customWidth="1"/>
    <col min="10789" max="10789" width="15.7109375" style="1" customWidth="1"/>
    <col min="10790" max="10790" width="11.140625" style="1" customWidth="1"/>
    <col min="10791" max="10791" width="14.28515625" style="1" customWidth="1"/>
    <col min="10792" max="11039" width="9.140625" style="1"/>
    <col min="11040" max="11040" width="0" style="1" hidden="1" customWidth="1"/>
    <col min="11041" max="11041" width="9.140625" style="1"/>
    <col min="11042" max="11042" width="8.28515625" style="1" customWidth="1"/>
    <col min="11043" max="11043" width="14.5703125" style="1" customWidth="1"/>
    <col min="11044" max="11044" width="10.140625" style="1" customWidth="1"/>
    <col min="11045" max="11045" width="15.7109375" style="1" customWidth="1"/>
    <col min="11046" max="11046" width="11.140625" style="1" customWidth="1"/>
    <col min="11047" max="11047" width="14.28515625" style="1" customWidth="1"/>
    <col min="11048" max="11295" width="9.140625" style="1"/>
    <col min="11296" max="11296" width="0" style="1" hidden="1" customWidth="1"/>
    <col min="11297" max="11297" width="9.140625" style="1"/>
    <col min="11298" max="11298" width="8.28515625" style="1" customWidth="1"/>
    <col min="11299" max="11299" width="14.5703125" style="1" customWidth="1"/>
    <col min="11300" max="11300" width="10.140625" style="1" customWidth="1"/>
    <col min="11301" max="11301" width="15.7109375" style="1" customWidth="1"/>
    <col min="11302" max="11302" width="11.140625" style="1" customWidth="1"/>
    <col min="11303" max="11303" width="14.28515625" style="1" customWidth="1"/>
    <col min="11304" max="11551" width="9.140625" style="1"/>
    <col min="11552" max="11552" width="0" style="1" hidden="1" customWidth="1"/>
    <col min="11553" max="11553" width="9.140625" style="1"/>
    <col min="11554" max="11554" width="8.28515625" style="1" customWidth="1"/>
    <col min="11555" max="11555" width="14.5703125" style="1" customWidth="1"/>
    <col min="11556" max="11556" width="10.140625" style="1" customWidth="1"/>
    <col min="11557" max="11557" width="15.7109375" style="1" customWidth="1"/>
    <col min="11558" max="11558" width="11.140625" style="1" customWidth="1"/>
    <col min="11559" max="11559" width="14.28515625" style="1" customWidth="1"/>
    <col min="11560" max="11807" width="9.140625" style="1"/>
    <col min="11808" max="11808" width="0" style="1" hidden="1" customWidth="1"/>
    <col min="11809" max="11809" width="9.140625" style="1"/>
    <col min="11810" max="11810" width="8.28515625" style="1" customWidth="1"/>
    <col min="11811" max="11811" width="14.5703125" style="1" customWidth="1"/>
    <col min="11812" max="11812" width="10.140625" style="1" customWidth="1"/>
    <col min="11813" max="11813" width="15.7109375" style="1" customWidth="1"/>
    <col min="11814" max="11814" width="11.140625" style="1" customWidth="1"/>
    <col min="11815" max="11815" width="14.28515625" style="1" customWidth="1"/>
    <col min="11816" max="12063" width="9.140625" style="1"/>
    <col min="12064" max="12064" width="0" style="1" hidden="1" customWidth="1"/>
    <col min="12065" max="12065" width="9.140625" style="1"/>
    <col min="12066" max="12066" width="8.28515625" style="1" customWidth="1"/>
    <col min="12067" max="12067" width="14.5703125" style="1" customWidth="1"/>
    <col min="12068" max="12068" width="10.140625" style="1" customWidth="1"/>
    <col min="12069" max="12069" width="15.7109375" style="1" customWidth="1"/>
    <col min="12070" max="12070" width="11.140625" style="1" customWidth="1"/>
    <col min="12071" max="12071" width="14.28515625" style="1" customWidth="1"/>
    <col min="12072" max="12319" width="9.140625" style="1"/>
    <col min="12320" max="12320" width="0" style="1" hidden="1" customWidth="1"/>
    <col min="12321" max="12321" width="9.140625" style="1"/>
    <col min="12322" max="12322" width="8.28515625" style="1" customWidth="1"/>
    <col min="12323" max="12323" width="14.5703125" style="1" customWidth="1"/>
    <col min="12324" max="12324" width="10.140625" style="1" customWidth="1"/>
    <col min="12325" max="12325" width="15.7109375" style="1" customWidth="1"/>
    <col min="12326" max="12326" width="11.140625" style="1" customWidth="1"/>
    <col min="12327" max="12327" width="14.28515625" style="1" customWidth="1"/>
    <col min="12328" max="12575" width="9.140625" style="1"/>
    <col min="12576" max="12576" width="0" style="1" hidden="1" customWidth="1"/>
    <col min="12577" max="12577" width="9.140625" style="1"/>
    <col min="12578" max="12578" width="8.28515625" style="1" customWidth="1"/>
    <col min="12579" max="12579" width="14.5703125" style="1" customWidth="1"/>
    <col min="12580" max="12580" width="10.140625" style="1" customWidth="1"/>
    <col min="12581" max="12581" width="15.7109375" style="1" customWidth="1"/>
    <col min="12582" max="12582" width="11.140625" style="1" customWidth="1"/>
    <col min="12583" max="12583" width="14.28515625" style="1" customWidth="1"/>
    <col min="12584" max="12831" width="9.140625" style="1"/>
    <col min="12832" max="12832" width="0" style="1" hidden="1" customWidth="1"/>
    <col min="12833" max="12833" width="9.140625" style="1"/>
    <col min="12834" max="12834" width="8.28515625" style="1" customWidth="1"/>
    <col min="12835" max="12835" width="14.5703125" style="1" customWidth="1"/>
    <col min="12836" max="12836" width="10.140625" style="1" customWidth="1"/>
    <col min="12837" max="12837" width="15.7109375" style="1" customWidth="1"/>
    <col min="12838" max="12838" width="11.140625" style="1" customWidth="1"/>
    <col min="12839" max="12839" width="14.28515625" style="1" customWidth="1"/>
    <col min="12840" max="13087" width="9.140625" style="1"/>
    <col min="13088" max="13088" width="0" style="1" hidden="1" customWidth="1"/>
    <col min="13089" max="13089" width="9.140625" style="1"/>
    <col min="13090" max="13090" width="8.28515625" style="1" customWidth="1"/>
    <col min="13091" max="13091" width="14.5703125" style="1" customWidth="1"/>
    <col min="13092" max="13092" width="10.140625" style="1" customWidth="1"/>
    <col min="13093" max="13093" width="15.7109375" style="1" customWidth="1"/>
    <col min="13094" max="13094" width="11.140625" style="1" customWidth="1"/>
    <col min="13095" max="13095" width="14.28515625" style="1" customWidth="1"/>
    <col min="13096" max="13343" width="9.140625" style="1"/>
    <col min="13344" max="13344" width="0" style="1" hidden="1" customWidth="1"/>
    <col min="13345" max="13345" width="9.140625" style="1"/>
    <col min="13346" max="13346" width="8.28515625" style="1" customWidth="1"/>
    <col min="13347" max="13347" width="14.5703125" style="1" customWidth="1"/>
    <col min="13348" max="13348" width="10.140625" style="1" customWidth="1"/>
    <col min="13349" max="13349" width="15.7109375" style="1" customWidth="1"/>
    <col min="13350" max="13350" width="11.140625" style="1" customWidth="1"/>
    <col min="13351" max="13351" width="14.28515625" style="1" customWidth="1"/>
    <col min="13352" max="13599" width="9.140625" style="1"/>
    <col min="13600" max="13600" width="0" style="1" hidden="1" customWidth="1"/>
    <col min="13601" max="13601" width="9.140625" style="1"/>
    <col min="13602" max="13602" width="8.28515625" style="1" customWidth="1"/>
    <col min="13603" max="13603" width="14.5703125" style="1" customWidth="1"/>
    <col min="13604" max="13604" width="10.140625" style="1" customWidth="1"/>
    <col min="13605" max="13605" width="15.7109375" style="1" customWidth="1"/>
    <col min="13606" max="13606" width="11.140625" style="1" customWidth="1"/>
    <col min="13607" max="13607" width="14.28515625" style="1" customWidth="1"/>
    <col min="13608" max="13855" width="9.140625" style="1"/>
    <col min="13856" max="13856" width="0" style="1" hidden="1" customWidth="1"/>
    <col min="13857" max="13857" width="9.140625" style="1"/>
    <col min="13858" max="13858" width="8.28515625" style="1" customWidth="1"/>
    <col min="13859" max="13859" width="14.5703125" style="1" customWidth="1"/>
    <col min="13860" max="13860" width="10.140625" style="1" customWidth="1"/>
    <col min="13861" max="13861" width="15.7109375" style="1" customWidth="1"/>
    <col min="13862" max="13862" width="11.140625" style="1" customWidth="1"/>
    <col min="13863" max="13863" width="14.28515625" style="1" customWidth="1"/>
    <col min="13864" max="14111" width="9.140625" style="1"/>
    <col min="14112" max="14112" width="0" style="1" hidden="1" customWidth="1"/>
    <col min="14113" max="14113" width="9.140625" style="1"/>
    <col min="14114" max="14114" width="8.28515625" style="1" customWidth="1"/>
    <col min="14115" max="14115" width="14.5703125" style="1" customWidth="1"/>
    <col min="14116" max="14116" width="10.140625" style="1" customWidth="1"/>
    <col min="14117" max="14117" width="15.7109375" style="1" customWidth="1"/>
    <col min="14118" max="14118" width="11.140625" style="1" customWidth="1"/>
    <col min="14119" max="14119" width="14.28515625" style="1" customWidth="1"/>
    <col min="14120" max="14367" width="9.140625" style="1"/>
    <col min="14368" max="14368" width="0" style="1" hidden="1" customWidth="1"/>
    <col min="14369" max="14369" width="9.140625" style="1"/>
    <col min="14370" max="14370" width="8.28515625" style="1" customWidth="1"/>
    <col min="14371" max="14371" width="14.5703125" style="1" customWidth="1"/>
    <col min="14372" max="14372" width="10.140625" style="1" customWidth="1"/>
    <col min="14373" max="14373" width="15.7109375" style="1" customWidth="1"/>
    <col min="14374" max="14374" width="11.140625" style="1" customWidth="1"/>
    <col min="14375" max="14375" width="14.28515625" style="1" customWidth="1"/>
    <col min="14376" max="14623" width="9.140625" style="1"/>
    <col min="14624" max="14624" width="0" style="1" hidden="1" customWidth="1"/>
    <col min="14625" max="14625" width="9.140625" style="1"/>
    <col min="14626" max="14626" width="8.28515625" style="1" customWidth="1"/>
    <col min="14627" max="14627" width="14.5703125" style="1" customWidth="1"/>
    <col min="14628" max="14628" width="10.140625" style="1" customWidth="1"/>
    <col min="14629" max="14629" width="15.7109375" style="1" customWidth="1"/>
    <col min="14630" max="14630" width="11.140625" style="1" customWidth="1"/>
    <col min="14631" max="14631" width="14.28515625" style="1" customWidth="1"/>
    <col min="14632" max="14879" width="9.140625" style="1"/>
    <col min="14880" max="14880" width="0" style="1" hidden="1" customWidth="1"/>
    <col min="14881" max="14881" width="9.140625" style="1"/>
    <col min="14882" max="14882" width="8.28515625" style="1" customWidth="1"/>
    <col min="14883" max="14883" width="14.5703125" style="1" customWidth="1"/>
    <col min="14884" max="14884" width="10.140625" style="1" customWidth="1"/>
    <col min="14885" max="14885" width="15.7109375" style="1" customWidth="1"/>
    <col min="14886" max="14886" width="11.140625" style="1" customWidth="1"/>
    <col min="14887" max="14887" width="14.28515625" style="1" customWidth="1"/>
    <col min="14888" max="15135" width="9.140625" style="1"/>
    <col min="15136" max="15136" width="0" style="1" hidden="1" customWidth="1"/>
    <col min="15137" max="15137" width="9.140625" style="1"/>
    <col min="15138" max="15138" width="8.28515625" style="1" customWidth="1"/>
    <col min="15139" max="15139" width="14.5703125" style="1" customWidth="1"/>
    <col min="15140" max="15140" width="10.140625" style="1" customWidth="1"/>
    <col min="15141" max="15141" width="15.7109375" style="1" customWidth="1"/>
    <col min="15142" max="15142" width="11.140625" style="1" customWidth="1"/>
    <col min="15143" max="15143" width="14.28515625" style="1" customWidth="1"/>
    <col min="15144" max="15391" width="9.140625" style="1"/>
    <col min="15392" max="15392" width="0" style="1" hidden="1" customWidth="1"/>
    <col min="15393" max="15393" width="9.140625" style="1"/>
    <col min="15394" max="15394" width="8.28515625" style="1" customWidth="1"/>
    <col min="15395" max="15395" width="14.5703125" style="1" customWidth="1"/>
    <col min="15396" max="15396" width="10.140625" style="1" customWidth="1"/>
    <col min="15397" max="15397" width="15.7109375" style="1" customWidth="1"/>
    <col min="15398" max="15398" width="11.140625" style="1" customWidth="1"/>
    <col min="15399" max="15399" width="14.28515625" style="1" customWidth="1"/>
    <col min="15400" max="15647" width="9.140625" style="1"/>
    <col min="15648" max="15648" width="0" style="1" hidden="1" customWidth="1"/>
    <col min="15649" max="15649" width="9.140625" style="1"/>
    <col min="15650" max="15650" width="8.28515625" style="1" customWidth="1"/>
    <col min="15651" max="15651" width="14.5703125" style="1" customWidth="1"/>
    <col min="15652" max="15652" width="10.140625" style="1" customWidth="1"/>
    <col min="15653" max="15653" width="15.7109375" style="1" customWidth="1"/>
    <col min="15654" max="15654" width="11.140625" style="1" customWidth="1"/>
    <col min="15655" max="15655" width="14.28515625" style="1" customWidth="1"/>
    <col min="15656" max="15903" width="9.140625" style="1"/>
    <col min="15904" max="15904" width="0" style="1" hidden="1" customWidth="1"/>
    <col min="15905" max="15905" width="9.140625" style="1"/>
    <col min="15906" max="15906" width="8.28515625" style="1" customWidth="1"/>
    <col min="15907" max="15907" width="14.5703125" style="1" customWidth="1"/>
    <col min="15908" max="15908" width="10.140625" style="1" customWidth="1"/>
    <col min="15909" max="15909" width="15.7109375" style="1" customWidth="1"/>
    <col min="15910" max="15910" width="11.140625" style="1" customWidth="1"/>
    <col min="15911" max="15911" width="14.28515625" style="1" customWidth="1"/>
    <col min="15912" max="16159" width="9.140625" style="1"/>
    <col min="16160" max="16160" width="0" style="1" hidden="1" customWidth="1"/>
    <col min="16161" max="16161" width="9.140625" style="1"/>
    <col min="16162" max="16162" width="8.28515625" style="1" customWidth="1"/>
    <col min="16163" max="16163" width="14.5703125" style="1" customWidth="1"/>
    <col min="16164" max="16164" width="10.140625" style="1" customWidth="1"/>
    <col min="16165" max="16165" width="15.7109375" style="1" customWidth="1"/>
    <col min="16166" max="16166" width="11.140625" style="1" customWidth="1"/>
    <col min="16167" max="16167" width="14.28515625" style="1" customWidth="1"/>
    <col min="16168" max="16384" width="9.140625" style="1"/>
  </cols>
  <sheetData>
    <row r="1" spans="1:47" s="18" customFormat="1" ht="13.5" thickBot="1" x14ac:dyDescent="0.25">
      <c r="F1" s="18" t="s">
        <v>167</v>
      </c>
      <c r="G1" s="18" t="s">
        <v>167</v>
      </c>
      <c r="H1" s="18" t="s">
        <v>168</v>
      </c>
      <c r="I1" s="18" t="s">
        <v>168</v>
      </c>
      <c r="J1" s="18" t="s">
        <v>168</v>
      </c>
      <c r="K1" s="18" t="s">
        <v>168</v>
      </c>
      <c r="L1" s="18" t="s">
        <v>168</v>
      </c>
      <c r="M1" s="18" t="s">
        <v>168</v>
      </c>
      <c r="N1" s="18" t="s">
        <v>168</v>
      </c>
      <c r="O1" s="18" t="s">
        <v>169</v>
      </c>
      <c r="P1" s="18" t="s">
        <v>170</v>
      </c>
      <c r="Q1" s="18" t="s">
        <v>171</v>
      </c>
      <c r="R1" s="18" t="s">
        <v>171</v>
      </c>
      <c r="S1" s="18" t="s">
        <v>172</v>
      </c>
      <c r="T1" s="18" t="s">
        <v>172</v>
      </c>
      <c r="U1" s="18" t="s">
        <v>173</v>
      </c>
      <c r="V1" s="18" t="s">
        <v>174</v>
      </c>
      <c r="W1" s="18" t="s">
        <v>174</v>
      </c>
      <c r="X1" s="18" t="s">
        <v>175</v>
      </c>
      <c r="Y1" s="18" t="s">
        <v>175</v>
      </c>
      <c r="Z1" s="18" t="s">
        <v>176</v>
      </c>
      <c r="AA1" s="18" t="s">
        <v>177</v>
      </c>
      <c r="AB1" s="18" t="s">
        <v>178</v>
      </c>
      <c r="AC1" s="18" t="s">
        <v>179</v>
      </c>
      <c r="AD1" s="18" t="s">
        <v>179</v>
      </c>
      <c r="AE1" s="18" t="s">
        <v>180</v>
      </c>
      <c r="AF1" s="18" t="s">
        <v>180</v>
      </c>
      <c r="AG1" s="18" t="s">
        <v>180</v>
      </c>
      <c r="AH1" s="18" t="s">
        <v>180</v>
      </c>
      <c r="AI1" s="18" t="s">
        <v>181</v>
      </c>
      <c r="AJ1" s="18" t="s">
        <v>181</v>
      </c>
      <c r="AK1" s="18" t="s">
        <v>182</v>
      </c>
      <c r="AL1" s="18" t="s">
        <v>183</v>
      </c>
      <c r="AM1" s="18" t="s">
        <v>184</v>
      </c>
      <c r="AN1" s="18" t="s">
        <v>184</v>
      </c>
      <c r="AO1" s="18" t="s">
        <v>185</v>
      </c>
      <c r="AP1" s="18" t="s">
        <v>186</v>
      </c>
      <c r="AQ1" s="18" t="s">
        <v>186</v>
      </c>
      <c r="AR1" s="18" t="s">
        <v>186</v>
      </c>
      <c r="AS1" s="18" t="s">
        <v>187</v>
      </c>
      <c r="AT1" s="18" t="s">
        <v>187</v>
      </c>
      <c r="AU1" s="1"/>
    </row>
    <row r="2" spans="1:47" ht="26.25" thickBot="1" x14ac:dyDescent="0.25">
      <c r="E2" s="20" t="s">
        <v>42</v>
      </c>
      <c r="F2" s="29" t="s">
        <v>88</v>
      </c>
      <c r="G2" s="29" t="s">
        <v>88</v>
      </c>
      <c r="H2" s="29" t="s">
        <v>79</v>
      </c>
      <c r="I2" s="29" t="s">
        <v>79</v>
      </c>
      <c r="J2" s="29" t="s">
        <v>79</v>
      </c>
      <c r="K2" s="29" t="s">
        <v>79</v>
      </c>
      <c r="L2" s="29" t="s">
        <v>79</v>
      </c>
      <c r="M2" s="29" t="s">
        <v>79</v>
      </c>
      <c r="N2" s="29" t="s">
        <v>79</v>
      </c>
      <c r="O2" s="29" t="s">
        <v>121</v>
      </c>
      <c r="P2" s="29" t="s">
        <v>131</v>
      </c>
      <c r="Q2" s="29" t="s">
        <v>140</v>
      </c>
      <c r="R2" s="29" t="s">
        <v>140</v>
      </c>
      <c r="S2" s="29" t="s">
        <v>45</v>
      </c>
      <c r="T2" s="29" t="s">
        <v>45</v>
      </c>
      <c r="U2" s="29" t="s">
        <v>124</v>
      </c>
      <c r="V2" s="29" t="s">
        <v>103</v>
      </c>
      <c r="W2" s="29" t="s">
        <v>103</v>
      </c>
      <c r="X2" s="29" t="s">
        <v>51</v>
      </c>
      <c r="Y2" s="29" t="s">
        <v>51</v>
      </c>
      <c r="Z2" s="29" t="s">
        <v>111</v>
      </c>
      <c r="AA2" s="29" t="s">
        <v>56</v>
      </c>
      <c r="AB2" s="29" t="s">
        <v>144</v>
      </c>
      <c r="AC2" s="29" t="s">
        <v>116</v>
      </c>
      <c r="AD2" s="29" t="s">
        <v>116</v>
      </c>
      <c r="AE2" s="29" t="s">
        <v>151</v>
      </c>
      <c r="AF2" s="29" t="s">
        <v>148</v>
      </c>
      <c r="AG2" s="29" t="s">
        <v>150</v>
      </c>
      <c r="AH2" s="29" t="s">
        <v>149</v>
      </c>
      <c r="AI2" s="29" t="s">
        <v>71</v>
      </c>
      <c r="AJ2" s="29" t="s">
        <v>71</v>
      </c>
      <c r="AK2" s="29" t="s">
        <v>106</v>
      </c>
      <c r="AL2" s="29" t="s">
        <v>100</v>
      </c>
      <c r="AM2" s="29" t="s">
        <v>58</v>
      </c>
      <c r="AN2" s="29" t="s">
        <v>58</v>
      </c>
      <c r="AO2" s="29" t="s">
        <v>69</v>
      </c>
      <c r="AP2" s="29" t="s">
        <v>57</v>
      </c>
      <c r="AQ2" s="29" t="s">
        <v>57</v>
      </c>
      <c r="AR2" s="29" t="s">
        <v>57</v>
      </c>
      <c r="AS2" s="29" t="s">
        <v>65</v>
      </c>
      <c r="AT2" s="29" t="s">
        <v>65</v>
      </c>
    </row>
    <row r="3" spans="1:47" ht="13.5" thickBot="1" x14ac:dyDescent="0.25">
      <c r="E3" s="20" t="s">
        <v>43</v>
      </c>
      <c r="F3" s="30" t="s">
        <v>89</v>
      </c>
      <c r="G3" s="30" t="s">
        <v>89</v>
      </c>
      <c r="H3" s="30" t="s">
        <v>80</v>
      </c>
      <c r="I3" s="30" t="s">
        <v>80</v>
      </c>
      <c r="J3" s="30" t="s">
        <v>80</v>
      </c>
      <c r="K3" s="30" t="s">
        <v>80</v>
      </c>
      <c r="L3" s="30" t="s">
        <v>80</v>
      </c>
      <c r="M3" s="30" t="s">
        <v>80</v>
      </c>
      <c r="N3" s="30" t="s">
        <v>80</v>
      </c>
      <c r="O3" s="30" t="s">
        <v>122</v>
      </c>
      <c r="P3" s="30" t="s">
        <v>132</v>
      </c>
      <c r="Q3" s="30" t="s">
        <v>141</v>
      </c>
      <c r="R3" s="30" t="s">
        <v>141</v>
      </c>
      <c r="S3" s="30" t="s">
        <v>48</v>
      </c>
      <c r="T3" s="30" t="s">
        <v>48</v>
      </c>
      <c r="U3" s="30" t="s">
        <v>125</v>
      </c>
      <c r="V3" s="30" t="s">
        <v>104</v>
      </c>
      <c r="W3" s="30" t="s">
        <v>104</v>
      </c>
      <c r="X3" s="30" t="s">
        <v>52</v>
      </c>
      <c r="Y3" s="30" t="s">
        <v>52</v>
      </c>
      <c r="Z3" s="30" t="s">
        <v>112</v>
      </c>
      <c r="AA3" s="30" t="s">
        <v>55</v>
      </c>
      <c r="AB3" s="24" t="s">
        <v>92</v>
      </c>
      <c r="AC3" s="24" t="s">
        <v>117</v>
      </c>
      <c r="AD3" s="24" t="s">
        <v>117</v>
      </c>
      <c r="AE3" s="24" t="s">
        <v>95</v>
      </c>
      <c r="AF3" s="24" t="s">
        <v>95</v>
      </c>
      <c r="AG3" s="24" t="s">
        <v>95</v>
      </c>
      <c r="AH3" s="24" t="s">
        <v>95</v>
      </c>
      <c r="AI3" s="30" t="s">
        <v>72</v>
      </c>
      <c r="AJ3" s="30" t="s">
        <v>72</v>
      </c>
      <c r="AK3" s="30" t="s">
        <v>107</v>
      </c>
      <c r="AL3" s="30" t="s">
        <v>101</v>
      </c>
      <c r="AM3" s="30" t="s">
        <v>59</v>
      </c>
      <c r="AN3" s="30" t="s">
        <v>59</v>
      </c>
      <c r="AO3" s="30" t="s">
        <v>70</v>
      </c>
      <c r="AP3" s="30" t="s">
        <v>54</v>
      </c>
      <c r="AQ3" s="30" t="s">
        <v>54</v>
      </c>
      <c r="AR3" s="30" t="s">
        <v>54</v>
      </c>
      <c r="AS3" s="30" t="s">
        <v>66</v>
      </c>
      <c r="AT3" s="30" t="s">
        <v>66</v>
      </c>
    </row>
    <row r="4" spans="1:47" ht="23.25" customHeight="1" x14ac:dyDescent="0.2">
      <c r="E4" s="168" t="s">
        <v>44</v>
      </c>
      <c r="F4" s="157" t="s">
        <v>90</v>
      </c>
      <c r="G4" s="157" t="s">
        <v>91</v>
      </c>
      <c r="H4" s="157" t="s">
        <v>85</v>
      </c>
      <c r="I4" s="157" t="s">
        <v>133</v>
      </c>
      <c r="J4" s="157" t="s">
        <v>134</v>
      </c>
      <c r="K4" s="157" t="s">
        <v>81</v>
      </c>
      <c r="L4" s="157" t="s">
        <v>136</v>
      </c>
      <c r="M4" s="157" t="s">
        <v>83</v>
      </c>
      <c r="N4" s="157" t="s">
        <v>138</v>
      </c>
      <c r="O4" s="157" t="s">
        <v>165</v>
      </c>
      <c r="P4" s="157" t="s">
        <v>67</v>
      </c>
      <c r="Q4" s="157" t="s">
        <v>142</v>
      </c>
      <c r="R4" s="157" t="s">
        <v>143</v>
      </c>
      <c r="S4" s="157" t="s">
        <v>49</v>
      </c>
      <c r="T4" s="157" t="s">
        <v>50</v>
      </c>
      <c r="U4" s="157" t="s">
        <v>129</v>
      </c>
      <c r="V4" s="157" t="s">
        <v>105</v>
      </c>
      <c r="W4" s="157" t="s">
        <v>164</v>
      </c>
      <c r="X4" s="157" t="s">
        <v>145</v>
      </c>
      <c r="Y4" s="157" t="s">
        <v>158</v>
      </c>
      <c r="Z4" s="157" t="s">
        <v>113</v>
      </c>
      <c r="AA4" s="157" t="s">
        <v>53</v>
      </c>
      <c r="AB4" s="157" t="s">
        <v>93</v>
      </c>
      <c r="AC4" s="157" t="s">
        <v>146</v>
      </c>
      <c r="AD4" s="157" t="s">
        <v>147</v>
      </c>
      <c r="AE4" s="157" t="s">
        <v>159</v>
      </c>
      <c r="AF4" s="157" t="s">
        <v>162</v>
      </c>
      <c r="AG4" s="157" t="s">
        <v>160</v>
      </c>
      <c r="AH4" s="157" t="s">
        <v>161</v>
      </c>
      <c r="AI4" s="157" t="s">
        <v>73</v>
      </c>
      <c r="AJ4" s="157" t="s">
        <v>76</v>
      </c>
      <c r="AK4" s="157" t="s">
        <v>108</v>
      </c>
      <c r="AL4" s="157" t="s">
        <v>163</v>
      </c>
      <c r="AM4" s="157" t="s">
        <v>60</v>
      </c>
      <c r="AN4" s="157" t="s">
        <v>155</v>
      </c>
      <c r="AO4" s="157" t="s">
        <v>166</v>
      </c>
      <c r="AP4" s="157" t="s">
        <v>152</v>
      </c>
      <c r="AQ4" s="157" t="s">
        <v>153</v>
      </c>
      <c r="AR4" s="157" t="s">
        <v>154</v>
      </c>
      <c r="AS4" s="157" t="s">
        <v>156</v>
      </c>
      <c r="AT4" s="157" t="s">
        <v>157</v>
      </c>
    </row>
    <row r="5" spans="1:47" ht="15" customHeight="1" x14ac:dyDescent="0.2">
      <c r="E5" s="168"/>
      <c r="F5" s="160"/>
      <c r="G5" s="160"/>
      <c r="H5" s="160"/>
      <c r="I5" s="158"/>
      <c r="J5" s="158"/>
      <c r="K5" s="160"/>
      <c r="L5" s="158"/>
      <c r="M5" s="160"/>
      <c r="N5" s="158"/>
      <c r="O5" s="158"/>
      <c r="P5" s="160"/>
      <c r="Q5" s="158"/>
      <c r="R5" s="158"/>
      <c r="S5" s="160"/>
      <c r="T5" s="158"/>
      <c r="U5" s="158"/>
      <c r="V5" s="158"/>
      <c r="W5" s="158"/>
      <c r="X5" s="160"/>
      <c r="Y5" s="158"/>
      <c r="Z5" s="158"/>
      <c r="AA5" s="160"/>
      <c r="AB5" s="158"/>
      <c r="AC5" s="158"/>
      <c r="AD5" s="158"/>
      <c r="AE5" s="158"/>
      <c r="AF5" s="158"/>
      <c r="AG5" s="158"/>
      <c r="AH5" s="158"/>
      <c r="AI5" s="158"/>
      <c r="AJ5" s="158"/>
      <c r="AK5" s="158"/>
      <c r="AL5" s="158"/>
      <c r="AM5" s="158"/>
      <c r="AN5" s="158"/>
      <c r="AO5" s="158"/>
      <c r="AP5" s="160"/>
      <c r="AQ5" s="160"/>
      <c r="AR5" s="160"/>
      <c r="AS5" s="158"/>
      <c r="AT5" s="160"/>
    </row>
    <row r="6" spans="1:47" ht="15.75" customHeight="1" thickBot="1" x14ac:dyDescent="0.25">
      <c r="E6" s="168"/>
      <c r="F6" s="161"/>
      <c r="G6" s="161"/>
      <c r="H6" s="161"/>
      <c r="I6" s="159"/>
      <c r="J6" s="159"/>
      <c r="K6" s="161"/>
      <c r="L6" s="159"/>
      <c r="M6" s="161"/>
      <c r="N6" s="159"/>
      <c r="O6" s="159"/>
      <c r="P6" s="161"/>
      <c r="Q6" s="159"/>
      <c r="R6" s="159"/>
      <c r="S6" s="161"/>
      <c r="T6" s="159"/>
      <c r="U6" s="159"/>
      <c r="V6" s="159"/>
      <c r="W6" s="159"/>
      <c r="X6" s="161"/>
      <c r="Y6" s="159"/>
      <c r="Z6" s="159"/>
      <c r="AA6" s="161"/>
      <c r="AB6" s="159"/>
      <c r="AC6" s="159"/>
      <c r="AD6" s="159"/>
      <c r="AE6" s="159"/>
      <c r="AF6" s="159"/>
      <c r="AG6" s="159"/>
      <c r="AH6" s="159"/>
      <c r="AI6" s="159"/>
      <c r="AJ6" s="159"/>
      <c r="AK6" s="159"/>
      <c r="AL6" s="159"/>
      <c r="AM6" s="159"/>
      <c r="AN6" s="159"/>
      <c r="AO6" s="159"/>
      <c r="AP6" s="161"/>
      <c r="AQ6" s="161"/>
      <c r="AR6" s="161"/>
      <c r="AS6" s="159"/>
      <c r="AT6" s="161"/>
    </row>
    <row r="7" spans="1:47" ht="13.5" thickBot="1" x14ac:dyDescent="0.25">
      <c r="A7" s="19"/>
      <c r="B7" s="19"/>
      <c r="C7" s="19"/>
      <c r="D7" s="19"/>
      <c r="E7" s="21" t="s">
        <v>40</v>
      </c>
      <c r="F7" s="24">
        <v>39.710596000000002</v>
      </c>
      <c r="G7" s="24">
        <v>39.533292000000003</v>
      </c>
      <c r="H7" s="24">
        <v>37.879519999999999</v>
      </c>
      <c r="I7" s="24">
        <v>37.85859</v>
      </c>
      <c r="J7" s="24">
        <v>37.234346000000002</v>
      </c>
      <c r="K7" s="24">
        <v>38.89669</v>
      </c>
      <c r="L7" s="24">
        <v>37.303316000000002</v>
      </c>
      <c r="M7" s="24">
        <v>38.162570000000002</v>
      </c>
      <c r="N7" s="24">
        <v>37.077528000000001</v>
      </c>
      <c r="O7" s="24">
        <v>39.126677999999998</v>
      </c>
      <c r="P7" s="24">
        <v>37.31091</v>
      </c>
      <c r="Q7" s="24">
        <v>39.092733000000003</v>
      </c>
      <c r="R7" s="24">
        <v>39.190086999999998</v>
      </c>
      <c r="S7" s="24">
        <v>39.698720000000002</v>
      </c>
      <c r="T7" s="24" t="s">
        <v>46</v>
      </c>
      <c r="U7" s="24" t="s">
        <v>126</v>
      </c>
      <c r="V7" s="24"/>
      <c r="W7" s="24"/>
      <c r="X7" s="24">
        <v>38.930675749999999</v>
      </c>
      <c r="Y7" s="24">
        <v>38.889626</v>
      </c>
      <c r="Z7" s="24" t="s">
        <v>114</v>
      </c>
      <c r="AA7" s="24">
        <v>39.550963000000003</v>
      </c>
      <c r="AB7" s="24">
        <v>39.730409999999999</v>
      </c>
      <c r="AC7" s="24">
        <v>38.783687999999998</v>
      </c>
      <c r="AD7" s="24" t="s">
        <v>119</v>
      </c>
      <c r="AE7" s="24">
        <v>39.264623839999999</v>
      </c>
      <c r="AF7" s="24">
        <v>38.41793363</v>
      </c>
      <c r="AG7" s="24">
        <v>39.670046149999997</v>
      </c>
      <c r="AH7" s="24">
        <v>39.267278709999999</v>
      </c>
      <c r="AI7" s="24" t="s">
        <v>74</v>
      </c>
      <c r="AJ7" s="24" t="s">
        <v>77</v>
      </c>
      <c r="AK7" s="24" t="s">
        <v>109</v>
      </c>
      <c r="AL7" s="24">
        <v>38.398375000000001</v>
      </c>
      <c r="AM7" s="24" t="s">
        <v>61</v>
      </c>
      <c r="AN7" s="24" t="s">
        <v>63</v>
      </c>
      <c r="AO7" s="24"/>
      <c r="AP7" s="27"/>
      <c r="AQ7" s="27"/>
      <c r="AR7" s="27"/>
      <c r="AS7" s="27"/>
      <c r="AT7" s="27"/>
    </row>
    <row r="8" spans="1:47" ht="13.5" thickBot="1" x14ac:dyDescent="0.25">
      <c r="A8" s="2"/>
      <c r="B8" s="3"/>
      <c r="C8" s="4"/>
      <c r="D8" s="5"/>
      <c r="E8" s="22" t="s">
        <v>41</v>
      </c>
      <c r="F8" s="26">
        <v>78.616820000000004</v>
      </c>
      <c r="G8" s="26">
        <v>78.850437999999997</v>
      </c>
      <c r="H8" s="26" t="s">
        <v>86</v>
      </c>
      <c r="I8" s="26" t="s">
        <v>87</v>
      </c>
      <c r="J8" s="26" t="s">
        <v>135</v>
      </c>
      <c r="K8" s="26" t="s">
        <v>82</v>
      </c>
      <c r="L8" s="26" t="s">
        <v>137</v>
      </c>
      <c r="M8" s="26" t="s">
        <v>84</v>
      </c>
      <c r="N8" s="26" t="s">
        <v>139</v>
      </c>
      <c r="O8" s="26" t="s">
        <v>123</v>
      </c>
      <c r="P8" s="26" t="s">
        <v>68</v>
      </c>
      <c r="Q8" s="26">
        <v>79.057776000000004</v>
      </c>
      <c r="R8" s="26">
        <v>79.157478999999995</v>
      </c>
      <c r="S8" s="26" t="s">
        <v>128</v>
      </c>
      <c r="T8" s="23" t="s">
        <v>47</v>
      </c>
      <c r="U8" s="26" t="s">
        <v>127</v>
      </c>
      <c r="V8" s="23"/>
      <c r="W8" s="23"/>
      <c r="X8" s="23">
        <v>-79.901247330000004</v>
      </c>
      <c r="Y8" s="26" t="s">
        <v>130</v>
      </c>
      <c r="Z8" s="26" t="s">
        <v>115</v>
      </c>
      <c r="AA8" s="23">
        <v>-79.512625999999997</v>
      </c>
      <c r="AB8" s="26" t="s">
        <v>94</v>
      </c>
      <c r="AC8" s="26" t="s">
        <v>118</v>
      </c>
      <c r="AD8" s="26" t="s">
        <v>120</v>
      </c>
      <c r="AE8" s="26" t="s">
        <v>96</v>
      </c>
      <c r="AF8" s="26" t="s">
        <v>99</v>
      </c>
      <c r="AG8" s="26" t="s">
        <v>97</v>
      </c>
      <c r="AH8" s="26" t="s">
        <v>98</v>
      </c>
      <c r="AI8" s="23" t="s">
        <v>75</v>
      </c>
      <c r="AJ8" s="23" t="s">
        <v>78</v>
      </c>
      <c r="AK8" s="23" t="s">
        <v>110</v>
      </c>
      <c r="AL8" s="26" t="s">
        <v>102</v>
      </c>
      <c r="AM8" s="26" t="s">
        <v>62</v>
      </c>
      <c r="AN8" s="26" t="s">
        <v>64</v>
      </c>
      <c r="AO8" s="26"/>
      <c r="AP8" s="25"/>
      <c r="AQ8" s="25"/>
      <c r="AR8" s="25"/>
      <c r="AS8" s="25"/>
      <c r="AT8" s="25"/>
    </row>
    <row r="9" spans="1:47" s="10" customFormat="1" ht="29.25" customHeight="1" x14ac:dyDescent="0.2">
      <c r="A9" s="6" t="s">
        <v>22</v>
      </c>
      <c r="B9" s="166" t="s">
        <v>23</v>
      </c>
      <c r="C9" s="167"/>
      <c r="D9" s="7" t="s">
        <v>36</v>
      </c>
      <c r="E9" s="8" t="s">
        <v>24</v>
      </c>
      <c r="F9" s="9" t="s">
        <v>25</v>
      </c>
      <c r="G9" s="9" t="s">
        <v>25</v>
      </c>
      <c r="H9" s="9" t="s">
        <v>25</v>
      </c>
      <c r="I9" s="9" t="s">
        <v>25</v>
      </c>
      <c r="J9" s="9" t="s">
        <v>25</v>
      </c>
      <c r="K9" s="9" t="s">
        <v>25</v>
      </c>
      <c r="L9" s="9" t="s">
        <v>25</v>
      </c>
      <c r="M9" s="9" t="s">
        <v>25</v>
      </c>
      <c r="N9" s="9" t="s">
        <v>25</v>
      </c>
      <c r="O9" s="9" t="s">
        <v>25</v>
      </c>
      <c r="P9" s="9" t="s">
        <v>25</v>
      </c>
      <c r="Q9" s="9" t="s">
        <v>25</v>
      </c>
      <c r="R9" s="9" t="s">
        <v>25</v>
      </c>
      <c r="S9" s="9" t="s">
        <v>25</v>
      </c>
      <c r="T9" s="9" t="s">
        <v>25</v>
      </c>
      <c r="U9" s="9" t="s">
        <v>25</v>
      </c>
      <c r="V9" s="9" t="s">
        <v>25</v>
      </c>
      <c r="W9" s="9" t="s">
        <v>25</v>
      </c>
      <c r="X9" s="9" t="s">
        <v>25</v>
      </c>
      <c r="Y9" s="9" t="s">
        <v>25</v>
      </c>
      <c r="Z9" s="9" t="s">
        <v>25</v>
      </c>
      <c r="AA9" s="9" t="s">
        <v>25</v>
      </c>
      <c r="AB9" s="9" t="s">
        <v>25</v>
      </c>
      <c r="AC9" s="9" t="s">
        <v>25</v>
      </c>
      <c r="AD9" s="9" t="s">
        <v>25</v>
      </c>
      <c r="AE9" s="9" t="s">
        <v>25</v>
      </c>
      <c r="AF9" s="9" t="s">
        <v>25</v>
      </c>
      <c r="AG9" s="9" t="s">
        <v>25</v>
      </c>
      <c r="AH9" s="9" t="s">
        <v>25</v>
      </c>
      <c r="AI9" s="9" t="s">
        <v>25</v>
      </c>
      <c r="AJ9" s="9" t="s">
        <v>25</v>
      </c>
      <c r="AK9" s="9" t="s">
        <v>25</v>
      </c>
      <c r="AL9" s="9" t="s">
        <v>25</v>
      </c>
      <c r="AM9" s="9" t="s">
        <v>25</v>
      </c>
      <c r="AN9" s="9" t="s">
        <v>25</v>
      </c>
      <c r="AO9" s="9" t="s">
        <v>25</v>
      </c>
      <c r="AP9" s="9" t="s">
        <v>25</v>
      </c>
      <c r="AQ9" s="9" t="s">
        <v>25</v>
      </c>
      <c r="AR9" s="9" t="s">
        <v>25</v>
      </c>
      <c r="AS9" s="9" t="s">
        <v>25</v>
      </c>
      <c r="AT9" s="9" t="s">
        <v>25</v>
      </c>
      <c r="AU9" s="1"/>
    </row>
    <row r="10" spans="1:47" x14ac:dyDescent="0.2">
      <c r="A10" s="11">
        <v>1</v>
      </c>
      <c r="B10" s="12" t="s">
        <v>0</v>
      </c>
      <c r="C10" s="13"/>
      <c r="D10" s="14" t="s">
        <v>26</v>
      </c>
      <c r="E10" s="15" t="s">
        <v>27</v>
      </c>
      <c r="F10" s="16">
        <v>15</v>
      </c>
      <c r="G10" s="16">
        <v>15</v>
      </c>
      <c r="H10" s="16">
        <v>11.15</v>
      </c>
      <c r="I10" s="16"/>
      <c r="J10" s="16">
        <v>12.5</v>
      </c>
      <c r="K10" s="16">
        <v>11.5</v>
      </c>
      <c r="L10" s="16">
        <v>12.5</v>
      </c>
      <c r="M10" s="16">
        <v>15.45</v>
      </c>
      <c r="N10" s="16">
        <v>12.5</v>
      </c>
      <c r="O10" s="16">
        <v>33.5</v>
      </c>
      <c r="P10" s="16">
        <v>11.44</v>
      </c>
      <c r="Q10" s="16">
        <v>15</v>
      </c>
      <c r="R10" s="16">
        <v>15</v>
      </c>
      <c r="S10" s="16">
        <v>12</v>
      </c>
      <c r="T10" s="16">
        <v>14.15</v>
      </c>
      <c r="U10" s="16">
        <v>17.5</v>
      </c>
      <c r="V10" s="16">
        <v>34.5</v>
      </c>
      <c r="W10" s="16">
        <v>34.5</v>
      </c>
      <c r="X10" s="16">
        <v>17</v>
      </c>
      <c r="Y10" s="16">
        <v>13</v>
      </c>
      <c r="Z10" s="16"/>
      <c r="AA10" s="16">
        <v>14</v>
      </c>
      <c r="AB10" s="16">
        <v>18</v>
      </c>
      <c r="AC10" s="16">
        <v>35.54</v>
      </c>
      <c r="AD10" s="16">
        <v>35.54</v>
      </c>
      <c r="AE10" s="16">
        <v>22.5</v>
      </c>
      <c r="AF10" s="16">
        <v>36.35</v>
      </c>
      <c r="AG10" s="16">
        <v>29.5</v>
      </c>
      <c r="AH10" s="16">
        <v>24.4</v>
      </c>
      <c r="AI10" s="16">
        <v>14.56</v>
      </c>
      <c r="AJ10" s="16">
        <v>33.56</v>
      </c>
      <c r="AK10" s="16"/>
      <c r="AL10" s="16">
        <v>39.96</v>
      </c>
      <c r="AM10" s="16">
        <v>10.85</v>
      </c>
      <c r="AN10" s="16">
        <v>14.5</v>
      </c>
      <c r="AO10" s="16">
        <v>19.75</v>
      </c>
      <c r="AP10" s="16">
        <v>35.590000000000003</v>
      </c>
      <c r="AQ10" s="16">
        <v>35.590000000000003</v>
      </c>
      <c r="AR10" s="16">
        <v>35.590000000000003</v>
      </c>
      <c r="AS10" s="16">
        <v>18.16</v>
      </c>
      <c r="AT10" s="16">
        <v>18.16</v>
      </c>
    </row>
    <row r="11" spans="1:47" x14ac:dyDescent="0.2">
      <c r="A11" s="11">
        <v>2</v>
      </c>
      <c r="B11" s="12" t="s">
        <v>0</v>
      </c>
      <c r="C11" s="13"/>
      <c r="D11" s="14" t="s">
        <v>28</v>
      </c>
      <c r="E11" s="15" t="s">
        <v>27</v>
      </c>
      <c r="F11" s="16"/>
      <c r="G11" s="16"/>
      <c r="H11" s="16"/>
      <c r="I11" s="16">
        <v>22</v>
      </c>
      <c r="J11" s="16"/>
      <c r="K11" s="16"/>
      <c r="L11" s="16"/>
      <c r="M11" s="16"/>
      <c r="N11" s="16"/>
      <c r="O11" s="16"/>
      <c r="P11" s="16"/>
      <c r="Q11" s="16"/>
      <c r="R11" s="16"/>
      <c r="S11" s="16">
        <v>12</v>
      </c>
      <c r="T11" s="16"/>
      <c r="U11" s="16"/>
      <c r="V11" s="16">
        <v>34.5</v>
      </c>
      <c r="W11" s="16">
        <v>34.5</v>
      </c>
      <c r="X11" s="16">
        <v>17</v>
      </c>
      <c r="Y11" s="16">
        <v>13</v>
      </c>
      <c r="Z11" s="16"/>
      <c r="AA11" s="16">
        <v>14</v>
      </c>
      <c r="AB11" s="16"/>
      <c r="AC11" s="16"/>
      <c r="AD11" s="16"/>
      <c r="AE11" s="16">
        <v>22.5</v>
      </c>
      <c r="AF11" s="16">
        <v>36.35</v>
      </c>
      <c r="AG11" s="16">
        <v>29.5</v>
      </c>
      <c r="AH11" s="16">
        <v>24.4</v>
      </c>
      <c r="AI11" s="16">
        <v>14.56</v>
      </c>
      <c r="AJ11" s="16">
        <v>33.56</v>
      </c>
      <c r="AK11" s="16"/>
      <c r="AL11" s="16"/>
      <c r="AM11" s="16">
        <v>10.85</v>
      </c>
      <c r="AN11" s="16">
        <v>14.5</v>
      </c>
      <c r="AO11" s="16"/>
      <c r="AP11" s="16"/>
      <c r="AQ11" s="16"/>
      <c r="AR11" s="16"/>
      <c r="AS11" s="16"/>
      <c r="AT11" s="16"/>
    </row>
    <row r="12" spans="1:47" x14ac:dyDescent="0.2">
      <c r="A12" s="11">
        <v>3</v>
      </c>
      <c r="B12" s="12" t="s">
        <v>0</v>
      </c>
      <c r="C12" s="13"/>
      <c r="D12" s="14" t="s">
        <v>29</v>
      </c>
      <c r="E12" s="15" t="s">
        <v>27</v>
      </c>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row>
    <row r="13" spans="1:47" x14ac:dyDescent="0.2">
      <c r="A13" s="11">
        <v>4</v>
      </c>
      <c r="B13" s="12" t="s">
        <v>1</v>
      </c>
      <c r="C13" s="13"/>
      <c r="D13" s="14" t="s">
        <v>26</v>
      </c>
      <c r="E13" s="15" t="s">
        <v>27</v>
      </c>
      <c r="F13" s="16">
        <v>15</v>
      </c>
      <c r="G13" s="16">
        <v>15</v>
      </c>
      <c r="H13" s="16">
        <v>11.15</v>
      </c>
      <c r="I13" s="16"/>
      <c r="J13" s="16">
        <v>12.5</v>
      </c>
      <c r="K13" s="16">
        <v>11.5</v>
      </c>
      <c r="L13" s="16">
        <v>12.5</v>
      </c>
      <c r="M13" s="16">
        <v>15.45</v>
      </c>
      <c r="N13" s="16">
        <v>12.5</v>
      </c>
      <c r="O13" s="16">
        <v>33.5</v>
      </c>
      <c r="P13" s="16">
        <v>11.44</v>
      </c>
      <c r="Q13" s="16">
        <v>15</v>
      </c>
      <c r="R13" s="16">
        <v>15</v>
      </c>
      <c r="S13" s="16">
        <v>12</v>
      </c>
      <c r="T13" s="16">
        <v>14.15</v>
      </c>
      <c r="U13" s="16">
        <v>17.5</v>
      </c>
      <c r="V13" s="16"/>
      <c r="W13" s="16"/>
      <c r="X13" s="16">
        <v>17</v>
      </c>
      <c r="Y13" s="16">
        <v>13</v>
      </c>
      <c r="Z13" s="16"/>
      <c r="AA13" s="16">
        <v>14</v>
      </c>
      <c r="AB13" s="16"/>
      <c r="AC13" s="16"/>
      <c r="AD13" s="16"/>
      <c r="AE13" s="16">
        <v>25.7</v>
      </c>
      <c r="AF13" s="16">
        <v>38.799999999999997</v>
      </c>
      <c r="AG13" s="16">
        <v>31</v>
      </c>
      <c r="AH13" s="16">
        <v>26.75</v>
      </c>
      <c r="AI13" s="16">
        <v>14.76</v>
      </c>
      <c r="AJ13" s="16">
        <v>34.06</v>
      </c>
      <c r="AK13" s="16"/>
      <c r="AL13" s="16">
        <v>33.479999999999997</v>
      </c>
      <c r="AM13" s="16">
        <v>10.85</v>
      </c>
      <c r="AN13" s="16">
        <v>14.5</v>
      </c>
      <c r="AO13" s="16">
        <v>19.75</v>
      </c>
      <c r="AP13" s="16"/>
      <c r="AQ13" s="16"/>
      <c r="AR13" s="16"/>
      <c r="AS13" s="16">
        <v>18.16</v>
      </c>
      <c r="AT13" s="16">
        <v>18.16</v>
      </c>
    </row>
    <row r="14" spans="1:47" x14ac:dyDescent="0.2">
      <c r="A14" s="11">
        <v>5</v>
      </c>
      <c r="B14" s="12" t="s">
        <v>1</v>
      </c>
      <c r="C14" s="13"/>
      <c r="D14" s="14" t="s">
        <v>28</v>
      </c>
      <c r="E14" s="15" t="s">
        <v>27</v>
      </c>
      <c r="F14" s="16"/>
      <c r="G14" s="16"/>
      <c r="H14" s="16"/>
      <c r="I14" s="16">
        <v>21.5</v>
      </c>
      <c r="J14" s="16"/>
      <c r="K14" s="16"/>
      <c r="L14" s="16"/>
      <c r="M14" s="16"/>
      <c r="N14" s="16"/>
      <c r="O14" s="16"/>
      <c r="P14" s="16"/>
      <c r="Q14" s="16"/>
      <c r="R14" s="16"/>
      <c r="S14" s="16">
        <v>12</v>
      </c>
      <c r="T14" s="16"/>
      <c r="U14" s="16"/>
      <c r="V14" s="16"/>
      <c r="W14" s="16"/>
      <c r="X14" s="16">
        <v>17</v>
      </c>
      <c r="Y14" s="16">
        <v>13</v>
      </c>
      <c r="Z14" s="16"/>
      <c r="AA14" s="16">
        <v>14</v>
      </c>
      <c r="AB14" s="16"/>
      <c r="AC14" s="16"/>
      <c r="AD14" s="16"/>
      <c r="AE14" s="16">
        <v>25.7</v>
      </c>
      <c r="AF14" s="16">
        <v>38.799999999999997</v>
      </c>
      <c r="AG14" s="16">
        <v>31</v>
      </c>
      <c r="AH14" s="16">
        <v>26.75</v>
      </c>
      <c r="AI14" s="16">
        <v>14.76</v>
      </c>
      <c r="AJ14" s="16">
        <v>34.06</v>
      </c>
      <c r="AK14" s="16"/>
      <c r="AL14" s="16"/>
      <c r="AM14" s="16">
        <v>10.85</v>
      </c>
      <c r="AN14" s="16">
        <v>14.5</v>
      </c>
      <c r="AO14" s="16"/>
      <c r="AP14" s="16"/>
      <c r="AQ14" s="16"/>
      <c r="AR14" s="16"/>
      <c r="AS14" s="16"/>
      <c r="AT14" s="16"/>
    </row>
    <row r="15" spans="1:47" x14ac:dyDescent="0.2">
      <c r="A15" s="11">
        <v>6</v>
      </c>
      <c r="B15" s="12" t="s">
        <v>1</v>
      </c>
      <c r="C15" s="13"/>
      <c r="D15" s="14" t="s">
        <v>29</v>
      </c>
      <c r="E15" s="15" t="s">
        <v>27</v>
      </c>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row>
    <row r="16" spans="1:47" x14ac:dyDescent="0.2">
      <c r="A16" s="11">
        <v>7</v>
      </c>
      <c r="B16" s="12" t="s">
        <v>2</v>
      </c>
      <c r="C16" s="13"/>
      <c r="D16" s="14" t="s">
        <v>28</v>
      </c>
      <c r="E16" s="15" t="s">
        <v>27</v>
      </c>
      <c r="F16" s="16">
        <v>15</v>
      </c>
      <c r="G16" s="16">
        <v>15</v>
      </c>
      <c r="H16" s="16">
        <v>11.15</v>
      </c>
      <c r="I16" s="16">
        <v>21.5</v>
      </c>
      <c r="J16" s="16">
        <v>17.5</v>
      </c>
      <c r="K16" s="16">
        <v>11.5</v>
      </c>
      <c r="L16" s="16">
        <v>17.5</v>
      </c>
      <c r="M16" s="16">
        <v>15.45</v>
      </c>
      <c r="N16" s="16">
        <v>17.5</v>
      </c>
      <c r="O16" s="16">
        <v>33.5</v>
      </c>
      <c r="P16" s="16">
        <v>11.44</v>
      </c>
      <c r="Q16" s="16">
        <v>15</v>
      </c>
      <c r="R16" s="16">
        <v>15</v>
      </c>
      <c r="S16" s="16">
        <v>12</v>
      </c>
      <c r="T16" s="16"/>
      <c r="U16" s="16">
        <v>17.5</v>
      </c>
      <c r="V16" s="16">
        <v>34.5</v>
      </c>
      <c r="W16" s="16">
        <v>34.5</v>
      </c>
      <c r="X16" s="16">
        <v>17</v>
      </c>
      <c r="Y16" s="16">
        <v>13</v>
      </c>
      <c r="Z16" s="16"/>
      <c r="AA16" s="16">
        <v>14</v>
      </c>
      <c r="AB16" s="16"/>
      <c r="AC16" s="16"/>
      <c r="AD16" s="16"/>
      <c r="AE16" s="16">
        <v>25.7</v>
      </c>
      <c r="AF16" s="16">
        <v>38.799999999999997</v>
      </c>
      <c r="AG16" s="16">
        <v>31</v>
      </c>
      <c r="AH16" s="16">
        <v>26.75</v>
      </c>
      <c r="AI16" s="16">
        <v>14.76</v>
      </c>
      <c r="AJ16" s="16">
        <v>34.06</v>
      </c>
      <c r="AK16" s="16"/>
      <c r="AL16" s="16">
        <v>33.049999999999997</v>
      </c>
      <c r="AM16" s="16">
        <v>10.85</v>
      </c>
      <c r="AN16" s="16">
        <v>14.5</v>
      </c>
      <c r="AO16" s="16"/>
      <c r="AP16" s="16">
        <v>35.590000000000003</v>
      </c>
      <c r="AQ16" s="16">
        <v>35.590000000000003</v>
      </c>
      <c r="AR16" s="16">
        <v>35.590000000000003</v>
      </c>
      <c r="AS16" s="16"/>
      <c r="AT16" s="16"/>
    </row>
    <row r="17" spans="1:46" x14ac:dyDescent="0.2">
      <c r="A17" s="11">
        <v>8</v>
      </c>
      <c r="B17" s="12" t="s">
        <v>3</v>
      </c>
      <c r="C17" s="13"/>
      <c r="D17" s="14" t="s">
        <v>26</v>
      </c>
      <c r="E17" s="15" t="s">
        <v>27</v>
      </c>
      <c r="F17" s="16">
        <v>19.75</v>
      </c>
      <c r="G17" s="16">
        <v>19.75</v>
      </c>
      <c r="H17" s="16">
        <v>15.35</v>
      </c>
      <c r="I17" s="16"/>
      <c r="J17" s="16">
        <v>17.5</v>
      </c>
      <c r="K17" s="16">
        <v>16.7</v>
      </c>
      <c r="L17" s="16">
        <v>17.5</v>
      </c>
      <c r="M17" s="16">
        <v>17.7</v>
      </c>
      <c r="N17" s="16">
        <v>17.5</v>
      </c>
      <c r="O17" s="16">
        <v>37.159999999999997</v>
      </c>
      <c r="P17" s="16">
        <v>16.2</v>
      </c>
      <c r="Q17" s="16">
        <v>19.75</v>
      </c>
      <c r="R17" s="16">
        <v>19.75</v>
      </c>
      <c r="S17" s="16">
        <v>14</v>
      </c>
      <c r="T17" s="16">
        <v>17</v>
      </c>
      <c r="U17" s="16">
        <v>20</v>
      </c>
      <c r="V17" s="16">
        <v>34.5</v>
      </c>
      <c r="W17" s="16">
        <v>34.5</v>
      </c>
      <c r="X17" s="16">
        <v>21.4</v>
      </c>
      <c r="Y17" s="16"/>
      <c r="Z17" s="16"/>
      <c r="AA17" s="16">
        <v>18</v>
      </c>
      <c r="AB17" s="16">
        <v>18</v>
      </c>
      <c r="AC17" s="16">
        <v>36.770000000000003</v>
      </c>
      <c r="AD17" s="16">
        <v>36.770000000000003</v>
      </c>
      <c r="AE17" s="16">
        <v>29.4</v>
      </c>
      <c r="AF17" s="16">
        <v>41.7</v>
      </c>
      <c r="AG17" s="16">
        <v>32.15</v>
      </c>
      <c r="AH17" s="16">
        <v>30.5</v>
      </c>
      <c r="AI17" s="16">
        <v>17.059999999999999</v>
      </c>
      <c r="AJ17" s="16">
        <v>35.56</v>
      </c>
      <c r="AK17" s="16"/>
      <c r="AL17" s="16">
        <v>36.6</v>
      </c>
      <c r="AM17" s="16">
        <v>14.22</v>
      </c>
      <c r="AN17" s="16">
        <v>17.22</v>
      </c>
      <c r="AO17" s="16">
        <v>25.25</v>
      </c>
      <c r="AP17" s="16">
        <v>37.69</v>
      </c>
      <c r="AQ17" s="16">
        <v>37.69</v>
      </c>
      <c r="AR17" s="16">
        <v>37.69</v>
      </c>
      <c r="AS17" s="16"/>
      <c r="AT17" s="16"/>
    </row>
    <row r="18" spans="1:46" x14ac:dyDescent="0.2">
      <c r="A18" s="11">
        <v>9</v>
      </c>
      <c r="B18" s="12" t="s">
        <v>3</v>
      </c>
      <c r="C18" s="13"/>
      <c r="D18" s="14" t="s">
        <v>28</v>
      </c>
      <c r="E18" s="15" t="s">
        <v>27</v>
      </c>
      <c r="F18" s="16"/>
      <c r="G18" s="16"/>
      <c r="H18" s="16"/>
      <c r="I18" s="16"/>
      <c r="J18" s="16"/>
      <c r="K18" s="16"/>
      <c r="L18" s="16"/>
      <c r="M18" s="16"/>
      <c r="N18" s="16"/>
      <c r="O18" s="16"/>
      <c r="P18" s="16"/>
      <c r="Q18" s="16"/>
      <c r="R18" s="16"/>
      <c r="S18" s="16">
        <v>14</v>
      </c>
      <c r="T18" s="16"/>
      <c r="U18" s="16"/>
      <c r="V18" s="16">
        <v>34.5</v>
      </c>
      <c r="W18" s="16">
        <v>34.5</v>
      </c>
      <c r="X18" s="16">
        <v>20.9</v>
      </c>
      <c r="Y18" s="16"/>
      <c r="Z18" s="16"/>
      <c r="AA18" s="16">
        <v>18</v>
      </c>
      <c r="AB18" s="16"/>
      <c r="AC18" s="16"/>
      <c r="AD18" s="16"/>
      <c r="AE18" s="16">
        <v>29.4</v>
      </c>
      <c r="AF18" s="16">
        <v>41.7</v>
      </c>
      <c r="AG18" s="16">
        <v>32.15</v>
      </c>
      <c r="AH18" s="16">
        <v>30.5</v>
      </c>
      <c r="AI18" s="16">
        <v>17.059999999999999</v>
      </c>
      <c r="AJ18" s="16">
        <v>35.56</v>
      </c>
      <c r="AK18" s="16"/>
      <c r="AL18" s="16"/>
      <c r="AM18" s="16">
        <v>14.22</v>
      </c>
      <c r="AN18" s="16">
        <v>17.22</v>
      </c>
      <c r="AO18" s="16"/>
      <c r="AP18" s="16"/>
      <c r="AQ18" s="16"/>
      <c r="AR18" s="16"/>
      <c r="AS18" s="16"/>
      <c r="AT18" s="16"/>
    </row>
    <row r="19" spans="1:46" x14ac:dyDescent="0.2">
      <c r="A19" s="11">
        <v>10</v>
      </c>
      <c r="B19" s="12" t="s">
        <v>4</v>
      </c>
      <c r="C19" s="13"/>
      <c r="D19" s="14" t="s">
        <v>26</v>
      </c>
      <c r="E19" s="15" t="s">
        <v>27</v>
      </c>
      <c r="F19" s="16">
        <v>19.75</v>
      </c>
      <c r="G19" s="16">
        <v>19.75</v>
      </c>
      <c r="H19" s="16">
        <v>15.35</v>
      </c>
      <c r="I19" s="16"/>
      <c r="J19" s="16">
        <v>17.5</v>
      </c>
      <c r="K19" s="16">
        <v>16.7</v>
      </c>
      <c r="L19" s="16">
        <v>17.5</v>
      </c>
      <c r="M19" s="16">
        <v>17.7</v>
      </c>
      <c r="N19" s="16">
        <v>17.5</v>
      </c>
      <c r="O19" s="16">
        <v>37.159999999999997</v>
      </c>
      <c r="P19" s="16">
        <v>16.2</v>
      </c>
      <c r="Q19" s="16">
        <v>19.75</v>
      </c>
      <c r="R19" s="16">
        <v>19.75</v>
      </c>
      <c r="S19" s="16"/>
      <c r="T19" s="16"/>
      <c r="U19" s="16">
        <v>17.5</v>
      </c>
      <c r="V19" s="16">
        <v>34.75</v>
      </c>
      <c r="W19" s="16">
        <v>34.75</v>
      </c>
      <c r="X19" s="16">
        <v>21.4</v>
      </c>
      <c r="Y19" s="16">
        <v>16.25</v>
      </c>
      <c r="Z19" s="16"/>
      <c r="AA19" s="16">
        <v>18</v>
      </c>
      <c r="AB19" s="16">
        <v>18</v>
      </c>
      <c r="AC19" s="16"/>
      <c r="AD19" s="16"/>
      <c r="AE19" s="16">
        <v>29.4</v>
      </c>
      <c r="AF19" s="16">
        <v>41.7</v>
      </c>
      <c r="AG19" s="16">
        <v>32.15</v>
      </c>
      <c r="AH19" s="16">
        <v>30.5</v>
      </c>
      <c r="AI19" s="16">
        <v>17.059999999999999</v>
      </c>
      <c r="AJ19" s="16">
        <v>35.56</v>
      </c>
      <c r="AK19" s="16"/>
      <c r="AL19" s="16">
        <v>36.159999999999997</v>
      </c>
      <c r="AM19" s="16">
        <v>14.22</v>
      </c>
      <c r="AN19" s="16">
        <v>17.22</v>
      </c>
      <c r="AO19" s="16"/>
      <c r="AP19" s="16">
        <v>37.69</v>
      </c>
      <c r="AQ19" s="16">
        <v>37.69</v>
      </c>
      <c r="AR19" s="16">
        <v>37.69</v>
      </c>
      <c r="AS19" s="16">
        <v>17.989999999999998</v>
      </c>
      <c r="AT19" s="16">
        <v>17.989999999999998</v>
      </c>
    </row>
    <row r="20" spans="1:46" x14ac:dyDescent="0.2">
      <c r="A20" s="11">
        <v>11</v>
      </c>
      <c r="B20" s="12" t="s">
        <v>4</v>
      </c>
      <c r="C20" s="13"/>
      <c r="D20" s="14" t="s">
        <v>28</v>
      </c>
      <c r="E20" s="15" t="s">
        <v>27</v>
      </c>
      <c r="F20" s="16"/>
      <c r="G20" s="16"/>
      <c r="H20" s="16"/>
      <c r="I20" s="16">
        <v>23.5</v>
      </c>
      <c r="J20" s="16"/>
      <c r="K20" s="16"/>
      <c r="L20" s="16"/>
      <c r="M20" s="16"/>
      <c r="N20" s="16"/>
      <c r="O20" s="16"/>
      <c r="P20" s="16"/>
      <c r="Q20" s="16"/>
      <c r="R20" s="16"/>
      <c r="S20" s="16"/>
      <c r="T20" s="16"/>
      <c r="U20" s="16"/>
      <c r="V20" s="16">
        <v>34.75</v>
      </c>
      <c r="W20" s="16">
        <v>34.75</v>
      </c>
      <c r="X20" s="16">
        <v>20.9</v>
      </c>
      <c r="Y20" s="16">
        <v>16.25</v>
      </c>
      <c r="Z20" s="16"/>
      <c r="AA20" s="16">
        <v>18</v>
      </c>
      <c r="AB20" s="16"/>
      <c r="AC20" s="16"/>
      <c r="AD20" s="16"/>
      <c r="AE20" s="16">
        <v>29.4</v>
      </c>
      <c r="AF20" s="16">
        <v>41.7</v>
      </c>
      <c r="AG20" s="16">
        <v>32.15</v>
      </c>
      <c r="AH20" s="16">
        <v>30.5</v>
      </c>
      <c r="AI20" s="16">
        <v>17.059999999999999</v>
      </c>
      <c r="AJ20" s="16">
        <v>35.56</v>
      </c>
      <c r="AK20" s="16"/>
      <c r="AL20" s="16"/>
      <c r="AM20" s="16">
        <v>14.22</v>
      </c>
      <c r="AN20" s="16">
        <v>17.22</v>
      </c>
      <c r="AO20" s="16"/>
      <c r="AP20" s="16">
        <v>37.69</v>
      </c>
      <c r="AQ20" s="16">
        <v>37.69</v>
      </c>
      <c r="AR20" s="16">
        <v>37.69</v>
      </c>
      <c r="AS20" s="16"/>
      <c r="AT20" s="16"/>
    </row>
    <row r="21" spans="1:46" x14ac:dyDescent="0.2">
      <c r="A21" s="11">
        <v>12</v>
      </c>
      <c r="B21" s="12" t="s">
        <v>5</v>
      </c>
      <c r="C21" s="13"/>
      <c r="D21" s="14" t="s">
        <v>28</v>
      </c>
      <c r="E21" s="15" t="s">
        <v>27</v>
      </c>
      <c r="F21" s="16">
        <v>19.75</v>
      </c>
      <c r="G21" s="16">
        <v>19.75</v>
      </c>
      <c r="H21" s="16">
        <v>15.35</v>
      </c>
      <c r="I21" s="16"/>
      <c r="J21" s="16"/>
      <c r="K21" s="16">
        <v>17.75</v>
      </c>
      <c r="L21" s="16"/>
      <c r="M21" s="16">
        <v>18.5</v>
      </c>
      <c r="N21" s="16"/>
      <c r="O21" s="16">
        <v>37.159999999999997</v>
      </c>
      <c r="P21" s="16"/>
      <c r="Q21" s="16">
        <v>19.75</v>
      </c>
      <c r="R21" s="16">
        <v>19.75</v>
      </c>
      <c r="S21" s="16">
        <v>15.5</v>
      </c>
      <c r="T21" s="16"/>
      <c r="U21" s="16"/>
      <c r="V21" s="16">
        <v>35.5</v>
      </c>
      <c r="W21" s="16">
        <v>35.5</v>
      </c>
      <c r="X21" s="16">
        <v>22.5</v>
      </c>
      <c r="Y21" s="16"/>
      <c r="Z21" s="16"/>
      <c r="AA21" s="16">
        <v>18</v>
      </c>
      <c r="AB21" s="16">
        <v>18</v>
      </c>
      <c r="AC21" s="16">
        <v>37</v>
      </c>
      <c r="AD21" s="16">
        <v>37</v>
      </c>
      <c r="AE21" s="16">
        <v>29.4</v>
      </c>
      <c r="AF21" s="16">
        <v>41.7</v>
      </c>
      <c r="AG21" s="16">
        <v>32.15</v>
      </c>
      <c r="AH21" s="16">
        <v>30.5</v>
      </c>
      <c r="AI21" s="16">
        <v>17.059999999999999</v>
      </c>
      <c r="AJ21" s="16">
        <v>35.56</v>
      </c>
      <c r="AK21" s="16">
        <v>22.25</v>
      </c>
      <c r="AL21" s="16">
        <v>38.159999999999997</v>
      </c>
      <c r="AM21" s="16">
        <v>14.22</v>
      </c>
      <c r="AN21" s="16">
        <v>17.22</v>
      </c>
      <c r="AO21" s="16"/>
      <c r="AP21" s="16">
        <v>37.69</v>
      </c>
      <c r="AQ21" s="16">
        <v>37.69</v>
      </c>
      <c r="AR21" s="16">
        <v>37.69</v>
      </c>
      <c r="AS21" s="16"/>
      <c r="AT21" s="16"/>
    </row>
    <row r="22" spans="1:46" x14ac:dyDescent="0.2">
      <c r="A22" s="11">
        <v>13</v>
      </c>
      <c r="B22" s="12" t="s">
        <v>6</v>
      </c>
      <c r="C22" s="13"/>
      <c r="D22" s="14" t="s">
        <v>28</v>
      </c>
      <c r="E22" s="15" t="s">
        <v>27</v>
      </c>
      <c r="F22" s="16"/>
      <c r="G22" s="16"/>
      <c r="H22" s="16">
        <v>17</v>
      </c>
      <c r="I22" s="16"/>
      <c r="J22" s="16">
        <v>17.5</v>
      </c>
      <c r="K22" s="16">
        <v>17.75</v>
      </c>
      <c r="L22" s="16">
        <v>17.5</v>
      </c>
      <c r="M22" s="16">
        <v>18.5</v>
      </c>
      <c r="N22" s="16">
        <v>17.5</v>
      </c>
      <c r="O22" s="16">
        <v>37.159999999999997</v>
      </c>
      <c r="P22" s="16">
        <v>16.2</v>
      </c>
      <c r="Q22" s="16"/>
      <c r="R22" s="16"/>
      <c r="S22" s="16">
        <v>15.5</v>
      </c>
      <c r="T22" s="16"/>
      <c r="U22" s="16"/>
      <c r="V22" s="16">
        <v>35.5</v>
      </c>
      <c r="W22" s="16">
        <v>35.5</v>
      </c>
      <c r="X22" s="16">
        <v>22.5</v>
      </c>
      <c r="Y22" s="16">
        <v>17.25</v>
      </c>
      <c r="Z22" s="16"/>
      <c r="AA22" s="16">
        <v>19</v>
      </c>
      <c r="AB22" s="16">
        <v>19</v>
      </c>
      <c r="AC22" s="16"/>
      <c r="AD22" s="16"/>
      <c r="AE22" s="16">
        <v>29.4</v>
      </c>
      <c r="AF22" s="16">
        <v>41.7</v>
      </c>
      <c r="AG22" s="16">
        <v>32.15</v>
      </c>
      <c r="AH22" s="16">
        <v>30.5</v>
      </c>
      <c r="AI22" s="16">
        <v>17.059999999999999</v>
      </c>
      <c r="AJ22" s="16">
        <v>35.56</v>
      </c>
      <c r="AK22" s="16"/>
      <c r="AL22" s="16"/>
      <c r="AM22" s="16">
        <v>16.8</v>
      </c>
      <c r="AN22" s="16"/>
      <c r="AO22" s="16"/>
      <c r="AP22" s="16">
        <v>37.69</v>
      </c>
      <c r="AQ22" s="16">
        <v>37.69</v>
      </c>
      <c r="AR22" s="16">
        <v>37.69</v>
      </c>
      <c r="AS22" s="16"/>
      <c r="AT22" s="16"/>
    </row>
    <row r="23" spans="1:46" x14ac:dyDescent="0.2">
      <c r="A23" s="11">
        <v>14</v>
      </c>
      <c r="B23" s="12" t="s">
        <v>7</v>
      </c>
      <c r="C23" s="13"/>
      <c r="D23" s="14" t="s">
        <v>26</v>
      </c>
      <c r="E23" s="15" t="s">
        <v>27</v>
      </c>
      <c r="F23" s="16">
        <v>19.75</v>
      </c>
      <c r="G23" s="16">
        <v>19.75</v>
      </c>
      <c r="H23" s="16">
        <v>17</v>
      </c>
      <c r="I23" s="16"/>
      <c r="J23" s="16">
        <v>17.5</v>
      </c>
      <c r="K23" s="16">
        <v>16.75</v>
      </c>
      <c r="L23" s="16">
        <v>17.5</v>
      </c>
      <c r="M23" s="16">
        <v>18.5</v>
      </c>
      <c r="N23" s="16">
        <v>17.5</v>
      </c>
      <c r="O23" s="16">
        <v>37.159999999999997</v>
      </c>
      <c r="P23" s="16">
        <v>16.2</v>
      </c>
      <c r="Q23" s="16">
        <v>19.75</v>
      </c>
      <c r="R23" s="16">
        <v>19.75</v>
      </c>
      <c r="S23" s="16">
        <v>16.600000000000001</v>
      </c>
      <c r="T23" s="16"/>
      <c r="U23" s="16"/>
      <c r="V23" s="16">
        <v>35.5</v>
      </c>
      <c r="W23" s="16">
        <v>35.5</v>
      </c>
      <c r="X23" s="16">
        <v>22.5</v>
      </c>
      <c r="Y23" s="16">
        <v>17.25</v>
      </c>
      <c r="Z23" s="16"/>
      <c r="AA23" s="16">
        <v>19</v>
      </c>
      <c r="AB23" s="16">
        <v>19</v>
      </c>
      <c r="AC23" s="16">
        <v>38.380000000000003</v>
      </c>
      <c r="AD23" s="16">
        <v>38.380000000000003</v>
      </c>
      <c r="AE23" s="16">
        <v>35.85</v>
      </c>
      <c r="AF23" s="16">
        <v>41.7</v>
      </c>
      <c r="AG23" s="16">
        <v>37.950000000000003</v>
      </c>
      <c r="AH23" s="16">
        <v>36.9</v>
      </c>
      <c r="AI23" s="16">
        <v>17.059999999999999</v>
      </c>
      <c r="AJ23" s="16">
        <v>35.56</v>
      </c>
      <c r="AK23" s="16"/>
      <c r="AL23" s="16">
        <v>35.369999999999997</v>
      </c>
      <c r="AM23" s="16">
        <v>15.5</v>
      </c>
      <c r="AN23" s="16">
        <v>18.5</v>
      </c>
      <c r="AO23" s="16">
        <v>25.95</v>
      </c>
      <c r="AP23" s="16">
        <v>37.69</v>
      </c>
      <c r="AQ23" s="16">
        <v>37.69</v>
      </c>
      <c r="AR23" s="16">
        <v>37.69</v>
      </c>
      <c r="AS23" s="16">
        <v>20.059999999999999</v>
      </c>
      <c r="AT23" s="16">
        <v>20.059999999999999</v>
      </c>
    </row>
    <row r="24" spans="1:46" x14ac:dyDescent="0.2">
      <c r="A24" s="11">
        <v>15</v>
      </c>
      <c r="B24" s="12" t="s">
        <v>7</v>
      </c>
      <c r="C24" s="13"/>
      <c r="D24" s="14" t="s">
        <v>28</v>
      </c>
      <c r="E24" s="15" t="s">
        <v>27</v>
      </c>
      <c r="F24" s="16"/>
      <c r="G24" s="16"/>
      <c r="H24" s="16"/>
      <c r="I24" s="16">
        <v>25.5</v>
      </c>
      <c r="J24" s="16"/>
      <c r="K24" s="16"/>
      <c r="L24" s="16"/>
      <c r="M24" s="16"/>
      <c r="N24" s="16"/>
      <c r="O24" s="16"/>
      <c r="P24" s="16"/>
      <c r="Q24" s="16"/>
      <c r="R24" s="16"/>
      <c r="S24" s="16">
        <v>16.600000000000001</v>
      </c>
      <c r="T24" s="16"/>
      <c r="U24" s="16"/>
      <c r="V24" s="16">
        <v>35.5</v>
      </c>
      <c r="W24" s="16">
        <v>35.5</v>
      </c>
      <c r="X24" s="16">
        <v>22</v>
      </c>
      <c r="Y24" s="16">
        <v>17.25</v>
      </c>
      <c r="Z24" s="16"/>
      <c r="AA24" s="16">
        <v>19</v>
      </c>
      <c r="AB24" s="16"/>
      <c r="AC24" s="16"/>
      <c r="AD24" s="16"/>
      <c r="AE24" s="16">
        <v>35.85</v>
      </c>
      <c r="AF24" s="16">
        <v>41.7</v>
      </c>
      <c r="AG24" s="16">
        <v>37.950000000000003</v>
      </c>
      <c r="AH24" s="16">
        <v>36.9</v>
      </c>
      <c r="AI24" s="16">
        <v>17.059999999999999</v>
      </c>
      <c r="AJ24" s="16">
        <v>35.56</v>
      </c>
      <c r="AK24" s="16">
        <v>22.25</v>
      </c>
      <c r="AL24" s="16"/>
      <c r="AM24" s="16">
        <v>15.5</v>
      </c>
      <c r="AN24" s="16">
        <v>18.5</v>
      </c>
      <c r="AO24" s="16"/>
      <c r="AP24" s="16"/>
      <c r="AQ24" s="16"/>
      <c r="AR24" s="16"/>
      <c r="AS24" s="16"/>
      <c r="AT24" s="16"/>
    </row>
    <row r="25" spans="1:46" x14ac:dyDescent="0.2">
      <c r="A25" s="11">
        <v>16</v>
      </c>
      <c r="B25" s="12" t="s">
        <v>8</v>
      </c>
      <c r="C25" s="13"/>
      <c r="D25" s="14" t="s">
        <v>26</v>
      </c>
      <c r="E25" s="15" t="s">
        <v>27</v>
      </c>
      <c r="F25" s="16">
        <v>19.75</v>
      </c>
      <c r="G25" s="16">
        <v>19.75</v>
      </c>
      <c r="H25" s="16">
        <v>17</v>
      </c>
      <c r="I25" s="16"/>
      <c r="J25" s="16">
        <v>18.5</v>
      </c>
      <c r="K25" s="16"/>
      <c r="L25" s="16">
        <v>18.5</v>
      </c>
      <c r="M25" s="16">
        <v>18.5</v>
      </c>
      <c r="N25" s="16">
        <v>18.5</v>
      </c>
      <c r="O25" s="16"/>
      <c r="P25" s="16"/>
      <c r="Q25" s="16">
        <v>19.75</v>
      </c>
      <c r="R25" s="16">
        <v>19.75</v>
      </c>
      <c r="S25" s="16"/>
      <c r="T25" s="16">
        <v>17.5</v>
      </c>
      <c r="U25" s="16"/>
      <c r="V25" s="16">
        <v>35.5</v>
      </c>
      <c r="W25" s="16">
        <v>35.5</v>
      </c>
      <c r="X25" s="16">
        <v>22.5</v>
      </c>
      <c r="Y25" s="16">
        <v>17.25</v>
      </c>
      <c r="Z25" s="16"/>
      <c r="AA25" s="16">
        <v>20</v>
      </c>
      <c r="AB25" s="16">
        <v>19</v>
      </c>
      <c r="AC25" s="16"/>
      <c r="AD25" s="16"/>
      <c r="AE25" s="16"/>
      <c r="AF25" s="16"/>
      <c r="AG25" s="16">
        <v>40.5</v>
      </c>
      <c r="AH25" s="16">
        <v>39.9</v>
      </c>
      <c r="AI25" s="16">
        <v>17.059999999999999</v>
      </c>
      <c r="AJ25" s="16">
        <v>35.56</v>
      </c>
      <c r="AK25" s="16"/>
      <c r="AL25" s="16"/>
      <c r="AM25" s="16">
        <v>16.8</v>
      </c>
      <c r="AN25" s="16"/>
      <c r="AO25" s="16"/>
      <c r="AP25" s="16">
        <v>38.450000000000003</v>
      </c>
      <c r="AQ25" s="16">
        <v>38.450000000000003</v>
      </c>
      <c r="AR25" s="16">
        <v>38.450000000000003</v>
      </c>
      <c r="AS25" s="16">
        <v>20.46</v>
      </c>
      <c r="AT25" s="16">
        <v>20.46</v>
      </c>
    </row>
    <row r="26" spans="1:46" x14ac:dyDescent="0.2">
      <c r="A26" s="11">
        <v>17</v>
      </c>
      <c r="B26" s="12" t="s">
        <v>8</v>
      </c>
      <c r="C26" s="13"/>
      <c r="D26" s="14" t="s">
        <v>28</v>
      </c>
      <c r="E26" s="15" t="s">
        <v>27</v>
      </c>
      <c r="F26" s="16"/>
      <c r="G26" s="16"/>
      <c r="H26" s="16"/>
      <c r="I26" s="16"/>
      <c r="J26" s="16"/>
      <c r="K26" s="16"/>
      <c r="L26" s="16"/>
      <c r="M26" s="16"/>
      <c r="N26" s="16"/>
      <c r="O26" s="16"/>
      <c r="P26" s="16"/>
      <c r="Q26" s="16"/>
      <c r="R26" s="16"/>
      <c r="S26" s="16"/>
      <c r="T26" s="16"/>
      <c r="U26" s="16"/>
      <c r="V26" s="16">
        <v>35.5</v>
      </c>
      <c r="W26" s="16">
        <v>35.5</v>
      </c>
      <c r="X26" s="16">
        <v>22</v>
      </c>
      <c r="Y26" s="16">
        <v>17.25</v>
      </c>
      <c r="Z26" s="16"/>
      <c r="AA26" s="16">
        <v>20</v>
      </c>
      <c r="AB26" s="16"/>
      <c r="AC26" s="16"/>
      <c r="AD26" s="16"/>
      <c r="AE26" s="16"/>
      <c r="AF26" s="16"/>
      <c r="AG26" s="16">
        <v>40.5</v>
      </c>
      <c r="AH26" s="16">
        <v>39.9</v>
      </c>
      <c r="AI26" s="16">
        <v>17.059999999999999</v>
      </c>
      <c r="AJ26" s="16">
        <v>35.56</v>
      </c>
      <c r="AK26" s="16"/>
      <c r="AL26" s="16"/>
      <c r="AM26" s="16">
        <v>16.8</v>
      </c>
      <c r="AN26" s="16"/>
      <c r="AO26" s="16"/>
      <c r="AP26" s="16"/>
      <c r="AQ26" s="16"/>
      <c r="AR26" s="16"/>
      <c r="AS26" s="16"/>
      <c r="AT26" s="16"/>
    </row>
    <row r="27" spans="1:46" x14ac:dyDescent="0.2">
      <c r="A27" s="11">
        <v>18</v>
      </c>
      <c r="B27" s="12" t="s">
        <v>9</v>
      </c>
      <c r="C27" s="13"/>
      <c r="D27" s="14" t="s">
        <v>26</v>
      </c>
      <c r="E27" s="15" t="s">
        <v>27</v>
      </c>
      <c r="F27" s="16">
        <v>21.75</v>
      </c>
      <c r="G27" s="16">
        <v>21.75</v>
      </c>
      <c r="H27" s="16"/>
      <c r="I27" s="16"/>
      <c r="J27" s="16"/>
      <c r="K27" s="16"/>
      <c r="L27" s="16"/>
      <c r="M27" s="16"/>
      <c r="N27" s="16"/>
      <c r="O27" s="16"/>
      <c r="P27" s="16"/>
      <c r="Q27" s="16">
        <v>21.75</v>
      </c>
      <c r="R27" s="16">
        <v>21.75</v>
      </c>
      <c r="S27" s="16"/>
      <c r="T27" s="16"/>
      <c r="U27" s="16"/>
      <c r="V27" s="16"/>
      <c r="W27" s="16"/>
      <c r="X27" s="16"/>
      <c r="Y27" s="16"/>
      <c r="Z27" s="16"/>
      <c r="AA27" s="16"/>
      <c r="AB27" s="16"/>
      <c r="AC27" s="16"/>
      <c r="AD27" s="16"/>
      <c r="AE27" s="16"/>
      <c r="AF27" s="16"/>
      <c r="AG27" s="16"/>
      <c r="AH27" s="16"/>
      <c r="AI27" s="16">
        <v>19.059999999999999</v>
      </c>
      <c r="AJ27" s="16">
        <v>36.56</v>
      </c>
      <c r="AK27" s="16"/>
      <c r="AL27" s="16"/>
      <c r="AM27" s="16">
        <v>18.440000000000001</v>
      </c>
      <c r="AN27" s="16"/>
      <c r="AO27" s="16"/>
      <c r="AP27" s="16"/>
      <c r="AQ27" s="16"/>
      <c r="AR27" s="16"/>
      <c r="AS27" s="16">
        <v>20.66</v>
      </c>
      <c r="AT27" s="16">
        <v>20.66</v>
      </c>
    </row>
    <row r="28" spans="1:46" x14ac:dyDescent="0.2">
      <c r="A28" s="11">
        <v>19</v>
      </c>
      <c r="B28" s="12" t="s">
        <v>9</v>
      </c>
      <c r="C28" s="13"/>
      <c r="D28" s="14" t="s">
        <v>28</v>
      </c>
      <c r="E28" s="15" t="s">
        <v>27</v>
      </c>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v>19.059999999999999</v>
      </c>
      <c r="AJ28" s="16">
        <v>36.56</v>
      </c>
      <c r="AK28" s="16"/>
      <c r="AL28" s="16"/>
      <c r="AM28" s="16">
        <v>18.440000000000001</v>
      </c>
      <c r="AN28" s="16"/>
      <c r="AO28" s="16"/>
      <c r="AP28" s="16"/>
      <c r="AQ28" s="16"/>
      <c r="AR28" s="16"/>
      <c r="AS28" s="16"/>
      <c r="AT28" s="16"/>
    </row>
    <row r="29" spans="1:46" x14ac:dyDescent="0.2">
      <c r="A29" s="11">
        <v>20</v>
      </c>
      <c r="B29" s="12" t="s">
        <v>10</v>
      </c>
      <c r="C29" s="13"/>
      <c r="D29" s="14" t="s">
        <v>26</v>
      </c>
      <c r="E29" s="15" t="s">
        <v>27</v>
      </c>
      <c r="F29" s="16">
        <v>19.75</v>
      </c>
      <c r="G29" s="16">
        <v>19.75</v>
      </c>
      <c r="H29" s="16">
        <v>17.5</v>
      </c>
      <c r="I29" s="16"/>
      <c r="J29" s="16">
        <v>19</v>
      </c>
      <c r="K29" s="16">
        <v>20.350000000000001</v>
      </c>
      <c r="L29" s="16">
        <v>19</v>
      </c>
      <c r="M29" s="16">
        <v>21</v>
      </c>
      <c r="N29" s="16">
        <v>19</v>
      </c>
      <c r="O29" s="16">
        <v>40</v>
      </c>
      <c r="P29" s="16">
        <v>19</v>
      </c>
      <c r="Q29" s="16">
        <v>19.75</v>
      </c>
      <c r="R29" s="16">
        <v>19.75</v>
      </c>
      <c r="S29" s="16">
        <v>32</v>
      </c>
      <c r="T29" s="16"/>
      <c r="U29" s="16">
        <v>20</v>
      </c>
      <c r="V29" s="16">
        <v>36.25</v>
      </c>
      <c r="W29" s="16">
        <v>36.25</v>
      </c>
      <c r="X29" s="16">
        <v>27.25</v>
      </c>
      <c r="Y29" s="16">
        <v>23.5</v>
      </c>
      <c r="Z29" s="16"/>
      <c r="AA29" s="16">
        <v>22</v>
      </c>
      <c r="AB29" s="16">
        <v>37</v>
      </c>
      <c r="AC29" s="16">
        <v>45.91</v>
      </c>
      <c r="AD29" s="16">
        <v>45.91</v>
      </c>
      <c r="AE29" s="16"/>
      <c r="AF29" s="16">
        <v>42.8</v>
      </c>
      <c r="AG29" s="16">
        <v>46.8</v>
      </c>
      <c r="AH29" s="16">
        <v>41.25</v>
      </c>
      <c r="AI29" s="16">
        <v>19.809999999999999</v>
      </c>
      <c r="AJ29" s="16">
        <v>38.81</v>
      </c>
      <c r="AK29" s="16"/>
      <c r="AL29" s="16">
        <v>44.5</v>
      </c>
      <c r="AM29" s="16">
        <v>15.75</v>
      </c>
      <c r="AN29" s="16">
        <v>18.75</v>
      </c>
      <c r="AO29" s="16">
        <v>24.05</v>
      </c>
      <c r="AP29" s="16">
        <v>43.79</v>
      </c>
      <c r="AQ29" s="16">
        <v>43.79</v>
      </c>
      <c r="AR29" s="16">
        <v>43.79</v>
      </c>
      <c r="AS29" s="16">
        <v>20.75</v>
      </c>
      <c r="AT29" s="16">
        <v>20.75</v>
      </c>
    </row>
    <row r="30" spans="1:46" x14ac:dyDescent="0.2">
      <c r="A30" s="11">
        <v>21</v>
      </c>
      <c r="B30" s="12" t="s">
        <v>10</v>
      </c>
      <c r="C30" s="13"/>
      <c r="D30" s="14" t="s">
        <v>28</v>
      </c>
      <c r="E30" s="15" t="s">
        <v>27</v>
      </c>
      <c r="F30" s="16"/>
      <c r="G30" s="16"/>
      <c r="H30" s="16"/>
      <c r="I30" s="16">
        <v>27</v>
      </c>
      <c r="J30" s="16"/>
      <c r="K30" s="16"/>
      <c r="L30" s="16"/>
      <c r="M30" s="16"/>
      <c r="N30" s="16"/>
      <c r="O30" s="16"/>
      <c r="P30" s="16"/>
      <c r="Q30" s="16"/>
      <c r="R30" s="16"/>
      <c r="S30" s="16">
        <v>32</v>
      </c>
      <c r="T30" s="16"/>
      <c r="U30" s="16"/>
      <c r="V30" s="16">
        <v>36.25</v>
      </c>
      <c r="W30" s="16">
        <v>36.25</v>
      </c>
      <c r="X30" s="16">
        <v>27.25</v>
      </c>
      <c r="Y30" s="16"/>
      <c r="Z30" s="16"/>
      <c r="AA30" s="16">
        <v>22</v>
      </c>
      <c r="AB30" s="16"/>
      <c r="AC30" s="16"/>
      <c r="AD30" s="16"/>
      <c r="AE30" s="16"/>
      <c r="AF30" s="16">
        <v>42.8</v>
      </c>
      <c r="AG30" s="16">
        <v>46.8</v>
      </c>
      <c r="AH30" s="16">
        <v>41.25</v>
      </c>
      <c r="AI30" s="16">
        <v>19.809999999999999</v>
      </c>
      <c r="AJ30" s="16">
        <v>38.81</v>
      </c>
      <c r="AK30" s="16"/>
      <c r="AL30" s="16"/>
      <c r="AM30" s="16">
        <v>15.75</v>
      </c>
      <c r="AN30" s="16">
        <v>18.75</v>
      </c>
      <c r="AO30" s="16"/>
      <c r="AP30" s="16"/>
      <c r="AQ30" s="16"/>
      <c r="AR30" s="16"/>
      <c r="AS30" s="16"/>
      <c r="AT30" s="16"/>
    </row>
    <row r="31" spans="1:46" x14ac:dyDescent="0.2">
      <c r="A31" s="11">
        <v>22</v>
      </c>
      <c r="B31" s="12" t="s">
        <v>30</v>
      </c>
      <c r="C31" s="13"/>
      <c r="D31" s="14" t="s">
        <v>26</v>
      </c>
      <c r="E31" s="15" t="s">
        <v>27</v>
      </c>
      <c r="F31" s="16">
        <v>21.75</v>
      </c>
      <c r="G31" s="16">
        <v>21.75</v>
      </c>
      <c r="H31" s="16">
        <v>17.5</v>
      </c>
      <c r="I31" s="16"/>
      <c r="J31" s="16">
        <v>19</v>
      </c>
      <c r="K31" s="16">
        <v>19.5</v>
      </c>
      <c r="L31" s="16">
        <v>19</v>
      </c>
      <c r="M31" s="16">
        <v>21</v>
      </c>
      <c r="N31" s="16">
        <v>19</v>
      </c>
      <c r="O31" s="16">
        <v>45</v>
      </c>
      <c r="P31" s="16"/>
      <c r="Q31" s="16">
        <v>21.75</v>
      </c>
      <c r="R31" s="16">
        <v>21.75</v>
      </c>
      <c r="S31" s="16">
        <v>32</v>
      </c>
      <c r="T31" s="16"/>
      <c r="U31" s="16">
        <v>20</v>
      </c>
      <c r="V31" s="16"/>
      <c r="W31" s="16"/>
      <c r="X31" s="16"/>
      <c r="Y31" s="16"/>
      <c r="Z31" s="16"/>
      <c r="AA31" s="16"/>
      <c r="AB31" s="16"/>
      <c r="AC31" s="16"/>
      <c r="AD31" s="16"/>
      <c r="AE31" s="16"/>
      <c r="AF31" s="16">
        <v>49.7</v>
      </c>
      <c r="AG31" s="16">
        <v>48.15</v>
      </c>
      <c r="AH31" s="16">
        <v>44.25</v>
      </c>
      <c r="AI31" s="16">
        <v>20.81</v>
      </c>
      <c r="AJ31" s="16">
        <v>39.81</v>
      </c>
      <c r="AK31" s="16"/>
      <c r="AL31" s="16"/>
      <c r="AM31" s="16">
        <v>15.75</v>
      </c>
      <c r="AN31" s="16">
        <v>18.75</v>
      </c>
      <c r="AO31" s="16"/>
      <c r="AP31" s="16"/>
      <c r="AQ31" s="16"/>
      <c r="AR31" s="16"/>
      <c r="AS31" s="16">
        <v>20.75</v>
      </c>
      <c r="AT31" s="16">
        <v>20.75</v>
      </c>
    </row>
    <row r="32" spans="1:46" x14ac:dyDescent="0.2">
      <c r="A32" s="11">
        <v>23</v>
      </c>
      <c r="B32" s="12" t="s">
        <v>30</v>
      </c>
      <c r="C32" s="13"/>
      <c r="D32" s="14" t="s">
        <v>28</v>
      </c>
      <c r="E32" s="15" t="s">
        <v>27</v>
      </c>
      <c r="F32" s="16"/>
      <c r="G32" s="16"/>
      <c r="H32" s="16"/>
      <c r="I32" s="16">
        <v>27</v>
      </c>
      <c r="J32" s="16"/>
      <c r="K32" s="16"/>
      <c r="L32" s="16"/>
      <c r="M32" s="16"/>
      <c r="N32" s="16"/>
      <c r="O32" s="16"/>
      <c r="P32" s="16"/>
      <c r="Q32" s="16"/>
      <c r="R32" s="16"/>
      <c r="S32" s="16">
        <v>32</v>
      </c>
      <c r="T32" s="16"/>
      <c r="U32" s="16"/>
      <c r="V32" s="16"/>
      <c r="W32" s="16"/>
      <c r="X32" s="16"/>
      <c r="Y32" s="16"/>
      <c r="Z32" s="16"/>
      <c r="AA32" s="16"/>
      <c r="AB32" s="16"/>
      <c r="AC32" s="16"/>
      <c r="AD32" s="16"/>
      <c r="AE32" s="16"/>
      <c r="AF32" s="16">
        <v>49.7</v>
      </c>
      <c r="AG32" s="16">
        <v>48.15</v>
      </c>
      <c r="AH32" s="16">
        <v>44.25</v>
      </c>
      <c r="AI32" s="16">
        <v>20.81</v>
      </c>
      <c r="AJ32" s="16">
        <v>39.81</v>
      </c>
      <c r="AK32" s="16"/>
      <c r="AL32" s="16"/>
      <c r="AM32" s="16">
        <v>15.75</v>
      </c>
      <c r="AN32" s="16">
        <v>18.75</v>
      </c>
      <c r="AO32" s="16"/>
      <c r="AP32" s="16"/>
      <c r="AQ32" s="16"/>
      <c r="AR32" s="16"/>
      <c r="AS32" s="16"/>
      <c r="AT32" s="16"/>
    </row>
    <row r="33" spans="1:46" x14ac:dyDescent="0.2">
      <c r="A33" s="11">
        <v>24</v>
      </c>
      <c r="B33" s="12" t="s">
        <v>11</v>
      </c>
      <c r="C33" s="13"/>
      <c r="D33" s="14" t="s">
        <v>26</v>
      </c>
      <c r="E33" s="15" t="s">
        <v>27</v>
      </c>
      <c r="F33" s="16">
        <v>23</v>
      </c>
      <c r="G33" s="16">
        <v>23</v>
      </c>
      <c r="H33" s="16">
        <v>19.850000000000001</v>
      </c>
      <c r="I33" s="16"/>
      <c r="J33" s="16">
        <v>20.25</v>
      </c>
      <c r="K33" s="16">
        <v>18.5</v>
      </c>
      <c r="L33" s="16">
        <v>20.25</v>
      </c>
      <c r="M33" s="16">
        <v>21</v>
      </c>
      <c r="N33" s="16">
        <v>20.25</v>
      </c>
      <c r="O33" s="16"/>
      <c r="P33" s="16"/>
      <c r="Q33" s="16">
        <v>23</v>
      </c>
      <c r="R33" s="16">
        <v>23</v>
      </c>
      <c r="S33" s="16"/>
      <c r="T33" s="16"/>
      <c r="U33" s="16"/>
      <c r="V33" s="16"/>
      <c r="W33" s="16"/>
      <c r="X33" s="16">
        <v>25</v>
      </c>
      <c r="Y33" s="16"/>
      <c r="Z33" s="16"/>
      <c r="AA33" s="16"/>
      <c r="AB33" s="16"/>
      <c r="AC33" s="16"/>
      <c r="AD33" s="16"/>
      <c r="AE33" s="16"/>
      <c r="AF33" s="16"/>
      <c r="AG33" s="16"/>
      <c r="AH33" s="16"/>
      <c r="AI33" s="16"/>
      <c r="AJ33" s="16"/>
      <c r="AK33" s="16"/>
      <c r="AL33" s="16">
        <v>46.72</v>
      </c>
      <c r="AM33" s="16">
        <v>17.100000000000001</v>
      </c>
      <c r="AN33" s="16">
        <v>20.100000000000001</v>
      </c>
      <c r="AO33" s="16">
        <v>30.95</v>
      </c>
      <c r="AP33" s="16"/>
      <c r="AQ33" s="16"/>
      <c r="AR33" s="16"/>
      <c r="AS33" s="16">
        <v>27.35</v>
      </c>
      <c r="AT33" s="16">
        <v>23.74</v>
      </c>
    </row>
    <row r="34" spans="1:46" x14ac:dyDescent="0.2">
      <c r="A34" s="11">
        <v>25</v>
      </c>
      <c r="B34" s="12" t="s">
        <v>11</v>
      </c>
      <c r="C34" s="13"/>
      <c r="D34" s="14" t="s">
        <v>28</v>
      </c>
      <c r="E34" s="15" t="s">
        <v>27</v>
      </c>
      <c r="F34" s="16"/>
      <c r="G34" s="16"/>
      <c r="H34" s="16"/>
      <c r="I34" s="16">
        <v>24.5</v>
      </c>
      <c r="J34" s="16"/>
      <c r="K34" s="16"/>
      <c r="L34" s="16"/>
      <c r="M34" s="16"/>
      <c r="N34" s="16"/>
      <c r="O34" s="16"/>
      <c r="P34" s="16"/>
      <c r="Q34" s="16"/>
      <c r="R34" s="16"/>
      <c r="S34" s="16"/>
      <c r="T34" s="16"/>
      <c r="U34" s="16"/>
      <c r="V34" s="16"/>
      <c r="W34" s="16"/>
      <c r="X34" s="16">
        <v>25</v>
      </c>
      <c r="Y34" s="16"/>
      <c r="Z34" s="16"/>
      <c r="AA34" s="16"/>
      <c r="AB34" s="16"/>
      <c r="AC34" s="16"/>
      <c r="AD34" s="16"/>
      <c r="AE34" s="16"/>
      <c r="AF34" s="16"/>
      <c r="AG34" s="16"/>
      <c r="AH34" s="16"/>
      <c r="AI34" s="16"/>
      <c r="AJ34" s="16"/>
      <c r="AK34" s="16"/>
      <c r="AL34" s="16"/>
      <c r="AM34" s="16">
        <v>17.100000000000001</v>
      </c>
      <c r="AN34" s="16">
        <v>20.100000000000001</v>
      </c>
      <c r="AO34" s="16"/>
      <c r="AP34" s="16"/>
      <c r="AQ34" s="16"/>
      <c r="AR34" s="16"/>
      <c r="AS34" s="16"/>
      <c r="AT34" s="16"/>
    </row>
    <row r="35" spans="1:46" x14ac:dyDescent="0.2">
      <c r="A35" s="11">
        <v>26</v>
      </c>
      <c r="B35" s="12" t="s">
        <v>31</v>
      </c>
      <c r="C35" s="13"/>
      <c r="D35" s="14" t="s">
        <v>26</v>
      </c>
      <c r="E35" s="15" t="s">
        <v>27</v>
      </c>
      <c r="F35" s="16"/>
      <c r="G35" s="16"/>
      <c r="H35" s="16">
        <v>19.850000000000001</v>
      </c>
      <c r="I35" s="16"/>
      <c r="J35" s="16">
        <v>20.25</v>
      </c>
      <c r="K35" s="16">
        <v>18.5</v>
      </c>
      <c r="L35" s="16">
        <v>20.25</v>
      </c>
      <c r="M35" s="16">
        <v>20.5</v>
      </c>
      <c r="N35" s="16">
        <v>20.25</v>
      </c>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v>17.100000000000001</v>
      </c>
      <c r="AN35" s="16">
        <v>20.100000000000001</v>
      </c>
      <c r="AO35" s="16"/>
      <c r="AP35" s="16"/>
      <c r="AQ35" s="16"/>
      <c r="AR35" s="16"/>
      <c r="AS35" s="16">
        <v>27.35</v>
      </c>
      <c r="AT35" s="16">
        <v>23.74</v>
      </c>
    </row>
    <row r="36" spans="1:46" x14ac:dyDescent="0.2">
      <c r="A36" s="11">
        <v>27</v>
      </c>
      <c r="B36" s="12" t="s">
        <v>31</v>
      </c>
      <c r="C36" s="13"/>
      <c r="D36" s="14" t="s">
        <v>28</v>
      </c>
      <c r="E36" s="15" t="s">
        <v>27</v>
      </c>
      <c r="F36" s="16"/>
      <c r="G36" s="16"/>
      <c r="H36" s="16"/>
      <c r="I36" s="16"/>
      <c r="J36" s="16"/>
      <c r="K36" s="16"/>
      <c r="L36" s="16"/>
      <c r="M36" s="16">
        <v>21</v>
      </c>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v>17.100000000000001</v>
      </c>
      <c r="AN36" s="16">
        <v>20.100000000000001</v>
      </c>
      <c r="AO36" s="16"/>
      <c r="AP36" s="16"/>
      <c r="AQ36" s="16"/>
      <c r="AR36" s="16"/>
      <c r="AS36" s="16"/>
      <c r="AT36" s="16"/>
    </row>
    <row r="37" spans="1:46" x14ac:dyDescent="0.2">
      <c r="A37" s="11">
        <v>28</v>
      </c>
      <c r="B37" s="12" t="s">
        <v>37</v>
      </c>
      <c r="C37" s="13"/>
      <c r="D37" s="14" t="s">
        <v>26</v>
      </c>
      <c r="E37" s="15" t="s">
        <v>27</v>
      </c>
      <c r="F37" s="16">
        <v>19.75</v>
      </c>
      <c r="G37" s="16">
        <v>19.75</v>
      </c>
      <c r="H37" s="16">
        <v>18</v>
      </c>
      <c r="I37" s="16"/>
      <c r="J37" s="16">
        <v>17.5</v>
      </c>
      <c r="K37" s="16">
        <v>16.5</v>
      </c>
      <c r="L37" s="16">
        <v>17.5</v>
      </c>
      <c r="M37" s="16">
        <v>18</v>
      </c>
      <c r="N37" s="16">
        <v>17.5</v>
      </c>
      <c r="O37" s="16"/>
      <c r="P37" s="16">
        <v>16.95</v>
      </c>
      <c r="Q37" s="16">
        <v>19.75</v>
      </c>
      <c r="R37" s="16">
        <v>19.75</v>
      </c>
      <c r="S37" s="16">
        <v>11</v>
      </c>
      <c r="T37" s="16"/>
      <c r="U37" s="16">
        <v>18</v>
      </c>
      <c r="V37" s="16"/>
      <c r="W37" s="16"/>
      <c r="X37" s="16"/>
      <c r="Y37" s="16"/>
      <c r="Z37" s="16"/>
      <c r="AA37" s="16">
        <v>14</v>
      </c>
      <c r="AB37" s="16">
        <v>19</v>
      </c>
      <c r="AC37" s="16"/>
      <c r="AD37" s="16"/>
      <c r="AE37" s="16"/>
      <c r="AF37" s="16"/>
      <c r="AG37" s="16"/>
      <c r="AH37" s="16"/>
      <c r="AI37" s="16">
        <v>19.559999999999999</v>
      </c>
      <c r="AJ37" s="16">
        <v>38.56</v>
      </c>
      <c r="AK37" s="16"/>
      <c r="AL37" s="16">
        <v>36.28</v>
      </c>
      <c r="AM37" s="16">
        <v>18.399999999999999</v>
      </c>
      <c r="AN37" s="16"/>
      <c r="AO37" s="16">
        <v>21.75</v>
      </c>
      <c r="AP37" s="16"/>
      <c r="AQ37" s="16"/>
      <c r="AR37" s="16"/>
      <c r="AS37" s="16">
        <v>19.38</v>
      </c>
      <c r="AT37" s="16">
        <v>19.38</v>
      </c>
    </row>
    <row r="38" spans="1:46" x14ac:dyDescent="0.2">
      <c r="A38" s="11">
        <v>29</v>
      </c>
      <c r="B38" s="12" t="s">
        <v>12</v>
      </c>
      <c r="C38" s="13"/>
      <c r="D38" s="14" t="s">
        <v>26</v>
      </c>
      <c r="E38" s="15" t="s">
        <v>27</v>
      </c>
      <c r="F38" s="16">
        <v>23.75</v>
      </c>
      <c r="G38" s="16">
        <v>23.75</v>
      </c>
      <c r="H38" s="16">
        <v>14.85</v>
      </c>
      <c r="I38" s="16"/>
      <c r="J38" s="16"/>
      <c r="K38" s="16">
        <v>16.7</v>
      </c>
      <c r="L38" s="16"/>
      <c r="M38" s="16">
        <v>17.7</v>
      </c>
      <c r="N38" s="16"/>
      <c r="O38" s="16">
        <v>42.5</v>
      </c>
      <c r="P38" s="16">
        <v>16.45</v>
      </c>
      <c r="Q38" s="16">
        <v>23.75</v>
      </c>
      <c r="R38" s="16">
        <v>23.75</v>
      </c>
      <c r="S38" s="16">
        <v>14</v>
      </c>
      <c r="T38" s="16">
        <v>18.2</v>
      </c>
      <c r="U38" s="16">
        <v>20.5</v>
      </c>
      <c r="V38" s="16">
        <v>38.75</v>
      </c>
      <c r="W38" s="16">
        <v>38.75</v>
      </c>
      <c r="X38" s="16">
        <v>21</v>
      </c>
      <c r="Y38" s="16"/>
      <c r="Z38" s="16"/>
      <c r="AA38" s="16">
        <v>19</v>
      </c>
      <c r="AB38" s="16">
        <v>19</v>
      </c>
      <c r="AC38" s="16">
        <v>41.98</v>
      </c>
      <c r="AD38" s="16">
        <v>41.98</v>
      </c>
      <c r="AE38" s="16">
        <v>36.4</v>
      </c>
      <c r="AF38" s="16">
        <v>44.3</v>
      </c>
      <c r="AG38" s="16">
        <v>41</v>
      </c>
      <c r="AH38" s="16">
        <v>33.6</v>
      </c>
      <c r="AI38" s="16">
        <v>18.059999999999999</v>
      </c>
      <c r="AJ38" s="16">
        <v>36.81</v>
      </c>
      <c r="AK38" s="16"/>
      <c r="AL38" s="16">
        <v>47.32</v>
      </c>
      <c r="AM38" s="16">
        <v>14.15</v>
      </c>
      <c r="AN38" s="16"/>
      <c r="AO38" s="16">
        <v>24.1</v>
      </c>
      <c r="AP38" s="16">
        <v>40.28</v>
      </c>
      <c r="AQ38" s="16">
        <v>40.28</v>
      </c>
      <c r="AR38" s="16">
        <v>40.28</v>
      </c>
      <c r="AS38" s="16"/>
      <c r="AT38" s="16"/>
    </row>
    <row r="39" spans="1:46" x14ac:dyDescent="0.2">
      <c r="A39" s="11">
        <v>30</v>
      </c>
      <c r="B39" s="12" t="s">
        <v>12</v>
      </c>
      <c r="C39" s="13"/>
      <c r="D39" s="14" t="s">
        <v>28</v>
      </c>
      <c r="E39" s="15" t="s">
        <v>27</v>
      </c>
      <c r="F39" s="16"/>
      <c r="G39" s="16"/>
      <c r="H39" s="16">
        <v>15.35</v>
      </c>
      <c r="I39" s="16">
        <v>25.5</v>
      </c>
      <c r="J39" s="16">
        <v>17.5</v>
      </c>
      <c r="K39" s="16"/>
      <c r="L39" s="16">
        <v>17.5</v>
      </c>
      <c r="M39" s="16"/>
      <c r="N39" s="16">
        <v>17.5</v>
      </c>
      <c r="O39" s="16"/>
      <c r="P39" s="16"/>
      <c r="Q39" s="16"/>
      <c r="R39" s="16"/>
      <c r="S39" s="16">
        <v>14</v>
      </c>
      <c r="T39" s="16"/>
      <c r="U39" s="16"/>
      <c r="V39" s="16">
        <v>38.75</v>
      </c>
      <c r="W39" s="16">
        <v>38.75</v>
      </c>
      <c r="X39" s="16">
        <v>20.5</v>
      </c>
      <c r="Y39" s="16"/>
      <c r="Z39" s="16"/>
      <c r="AA39" s="16">
        <v>19</v>
      </c>
      <c r="AB39" s="16"/>
      <c r="AC39" s="16"/>
      <c r="AD39" s="16"/>
      <c r="AE39" s="16">
        <v>36.4</v>
      </c>
      <c r="AF39" s="16">
        <v>44.3</v>
      </c>
      <c r="AG39" s="16">
        <v>41</v>
      </c>
      <c r="AH39" s="16">
        <v>33.6</v>
      </c>
      <c r="AI39" s="16">
        <v>18.059999999999999</v>
      </c>
      <c r="AJ39" s="16">
        <v>36.81</v>
      </c>
      <c r="AK39" s="16">
        <v>19.75</v>
      </c>
      <c r="AL39" s="16"/>
      <c r="AM39" s="16">
        <v>14.15</v>
      </c>
      <c r="AN39" s="16"/>
      <c r="AO39" s="16"/>
      <c r="AP39" s="16"/>
      <c r="AQ39" s="16"/>
      <c r="AR39" s="16"/>
      <c r="AS39" s="16"/>
      <c r="AT39" s="16"/>
    </row>
    <row r="40" spans="1:46" x14ac:dyDescent="0.2">
      <c r="A40" s="11">
        <v>31</v>
      </c>
      <c r="B40" s="12" t="s">
        <v>39</v>
      </c>
      <c r="C40" s="13"/>
      <c r="D40" s="14" t="s">
        <v>28</v>
      </c>
      <c r="E40" s="15" t="s">
        <v>27</v>
      </c>
      <c r="F40" s="16"/>
      <c r="G40" s="16"/>
      <c r="H40" s="16">
        <v>21</v>
      </c>
      <c r="I40" s="16"/>
      <c r="J40" s="16">
        <v>25</v>
      </c>
      <c r="K40" s="16"/>
      <c r="L40" s="16">
        <v>25</v>
      </c>
      <c r="M40" s="16"/>
      <c r="N40" s="16">
        <v>25</v>
      </c>
      <c r="O40" s="16"/>
      <c r="P40" s="16"/>
      <c r="Q40" s="16"/>
      <c r="R40" s="16"/>
      <c r="S40" s="16">
        <v>11</v>
      </c>
      <c r="T40" s="16"/>
      <c r="U40" s="16"/>
      <c r="V40" s="16">
        <v>34</v>
      </c>
      <c r="W40" s="16">
        <v>34</v>
      </c>
      <c r="X40" s="16"/>
      <c r="Y40" s="16"/>
      <c r="Z40" s="16"/>
      <c r="AA40" s="16"/>
      <c r="AB40" s="16"/>
      <c r="AC40" s="16">
        <v>14.63</v>
      </c>
      <c r="AD40" s="16">
        <v>14.63</v>
      </c>
      <c r="AE40" s="16"/>
      <c r="AF40" s="16">
        <v>40.35</v>
      </c>
      <c r="AG40" s="16"/>
      <c r="AH40" s="16"/>
      <c r="AI40" s="16"/>
      <c r="AJ40" s="16"/>
      <c r="AK40" s="16">
        <v>15</v>
      </c>
      <c r="AL40" s="16">
        <v>33</v>
      </c>
      <c r="AM40" s="16">
        <v>18.55</v>
      </c>
      <c r="AN40" s="16">
        <v>20.100000000000001</v>
      </c>
      <c r="AO40" s="16"/>
      <c r="AP40" s="16">
        <v>34.4</v>
      </c>
      <c r="AQ40" s="16">
        <v>34.4</v>
      </c>
      <c r="AR40" s="16">
        <v>34.4</v>
      </c>
      <c r="AS40" s="16"/>
      <c r="AT40" s="16"/>
    </row>
    <row r="41" spans="1:46" x14ac:dyDescent="0.2">
      <c r="A41" s="11">
        <v>32</v>
      </c>
      <c r="B41" s="12" t="s">
        <v>38</v>
      </c>
      <c r="C41" s="13"/>
      <c r="D41" s="14" t="s">
        <v>28</v>
      </c>
      <c r="E41" s="15" t="s">
        <v>27</v>
      </c>
      <c r="F41" s="16"/>
      <c r="G41" s="16"/>
      <c r="H41" s="16">
        <v>11.15</v>
      </c>
      <c r="I41" s="16"/>
      <c r="J41" s="16">
        <v>13.5</v>
      </c>
      <c r="K41" s="16">
        <v>14.75</v>
      </c>
      <c r="L41" s="16">
        <v>13.5</v>
      </c>
      <c r="M41" s="16">
        <v>15.45</v>
      </c>
      <c r="N41" s="16">
        <v>13.5</v>
      </c>
      <c r="O41" s="16"/>
      <c r="P41" s="16"/>
      <c r="Q41" s="16"/>
      <c r="R41" s="16"/>
      <c r="S41" s="16"/>
      <c r="T41" s="16"/>
      <c r="U41" s="16"/>
      <c r="V41" s="16"/>
      <c r="W41" s="16"/>
      <c r="X41" s="16"/>
      <c r="Y41" s="16"/>
      <c r="Z41" s="16"/>
      <c r="AA41" s="16">
        <v>15</v>
      </c>
      <c r="AB41" s="16"/>
      <c r="AC41" s="16"/>
      <c r="AD41" s="16"/>
      <c r="AE41" s="16"/>
      <c r="AF41" s="16"/>
      <c r="AG41" s="16"/>
      <c r="AH41" s="16"/>
      <c r="AI41" s="16">
        <v>19.559999999999999</v>
      </c>
      <c r="AJ41" s="16">
        <v>38.56</v>
      </c>
      <c r="AK41" s="16"/>
      <c r="AL41" s="16"/>
      <c r="AM41" s="16">
        <v>10.85</v>
      </c>
      <c r="AN41" s="16"/>
      <c r="AO41" s="16"/>
      <c r="AP41" s="16"/>
      <c r="AQ41" s="16"/>
      <c r="AR41" s="16"/>
      <c r="AS41" s="16"/>
      <c r="AT41" s="16"/>
    </row>
    <row r="42" spans="1:46" x14ac:dyDescent="0.2">
      <c r="A42" s="11">
        <v>33</v>
      </c>
      <c r="B42" s="12" t="s">
        <v>13</v>
      </c>
      <c r="C42" s="13"/>
      <c r="D42" s="14" t="s">
        <v>26</v>
      </c>
      <c r="E42" s="15" t="s">
        <v>27</v>
      </c>
      <c r="F42" s="16">
        <v>19.75</v>
      </c>
      <c r="G42" s="16">
        <v>19.75</v>
      </c>
      <c r="H42" s="16">
        <v>19</v>
      </c>
      <c r="I42" s="16"/>
      <c r="J42" s="16">
        <v>19</v>
      </c>
      <c r="K42" s="16">
        <v>18.5</v>
      </c>
      <c r="L42" s="16">
        <v>19</v>
      </c>
      <c r="M42" s="16">
        <v>21</v>
      </c>
      <c r="N42" s="16">
        <v>19</v>
      </c>
      <c r="O42" s="16"/>
      <c r="P42" s="16"/>
      <c r="Q42" s="16">
        <v>19.75</v>
      </c>
      <c r="R42" s="16">
        <v>19.75</v>
      </c>
      <c r="S42" s="16">
        <v>32</v>
      </c>
      <c r="T42" s="16"/>
      <c r="U42" s="16">
        <v>18</v>
      </c>
      <c r="V42" s="16">
        <v>34</v>
      </c>
      <c r="W42" s="16">
        <v>34</v>
      </c>
      <c r="X42" s="16">
        <v>22.5</v>
      </c>
      <c r="Y42" s="16"/>
      <c r="Z42" s="16"/>
      <c r="AA42" s="16"/>
      <c r="AB42" s="16">
        <v>37</v>
      </c>
      <c r="AC42" s="16"/>
      <c r="AD42" s="16"/>
      <c r="AE42" s="16"/>
      <c r="AF42" s="16">
        <v>34.700000000000003</v>
      </c>
      <c r="AG42" s="16"/>
      <c r="AH42" s="16"/>
      <c r="AI42" s="16">
        <v>19.059999999999999</v>
      </c>
      <c r="AJ42" s="16">
        <v>37.06</v>
      </c>
      <c r="AK42" s="16"/>
      <c r="AL42" s="16"/>
      <c r="AM42" s="16">
        <v>16.8</v>
      </c>
      <c r="AN42" s="16">
        <v>20.100000000000001</v>
      </c>
      <c r="AO42" s="16"/>
      <c r="AP42" s="16"/>
      <c r="AQ42" s="16"/>
      <c r="AR42" s="16"/>
      <c r="AS42" s="16">
        <v>26.92</v>
      </c>
      <c r="AT42" s="16">
        <v>23.31</v>
      </c>
    </row>
    <row r="43" spans="1:46" x14ac:dyDescent="0.2">
      <c r="A43" s="11">
        <v>34</v>
      </c>
      <c r="B43" s="12" t="s">
        <v>13</v>
      </c>
      <c r="C43" s="13"/>
      <c r="D43" s="14" t="s">
        <v>28</v>
      </c>
      <c r="E43" s="15" t="s">
        <v>27</v>
      </c>
      <c r="F43" s="16"/>
      <c r="G43" s="16"/>
      <c r="H43" s="16"/>
      <c r="I43" s="16"/>
      <c r="J43" s="16"/>
      <c r="K43" s="16"/>
      <c r="L43" s="16"/>
      <c r="M43" s="16"/>
      <c r="N43" s="16"/>
      <c r="O43" s="16"/>
      <c r="P43" s="16"/>
      <c r="Q43" s="16"/>
      <c r="R43" s="16"/>
      <c r="S43" s="16">
        <v>32</v>
      </c>
      <c r="T43" s="16"/>
      <c r="U43" s="16"/>
      <c r="V43" s="16">
        <v>34</v>
      </c>
      <c r="W43" s="16">
        <v>34</v>
      </c>
      <c r="X43" s="16">
        <v>22.5</v>
      </c>
      <c r="Y43" s="16"/>
      <c r="Z43" s="16"/>
      <c r="AA43" s="16"/>
      <c r="AB43" s="16"/>
      <c r="AC43" s="16"/>
      <c r="AD43" s="16"/>
      <c r="AE43" s="16"/>
      <c r="AF43" s="16">
        <v>34.700000000000003</v>
      </c>
      <c r="AG43" s="16"/>
      <c r="AH43" s="16"/>
      <c r="AI43" s="16">
        <v>19.059999999999999</v>
      </c>
      <c r="AJ43" s="16">
        <v>37.06</v>
      </c>
      <c r="AK43" s="16"/>
      <c r="AL43" s="16"/>
      <c r="AM43" s="16">
        <v>16.8</v>
      </c>
      <c r="AN43" s="16">
        <v>20.100000000000001</v>
      </c>
      <c r="AO43" s="16"/>
      <c r="AP43" s="16"/>
      <c r="AQ43" s="16"/>
      <c r="AR43" s="16"/>
      <c r="AS43" s="16"/>
      <c r="AT43" s="16"/>
    </row>
    <row r="44" spans="1:46" x14ac:dyDescent="0.2">
      <c r="A44" s="11">
        <v>35</v>
      </c>
      <c r="B44" s="12" t="s">
        <v>14</v>
      </c>
      <c r="C44" s="13"/>
      <c r="D44" s="14" t="s">
        <v>28</v>
      </c>
      <c r="E44" s="15" t="s">
        <v>27</v>
      </c>
      <c r="F44" s="16"/>
      <c r="G44" s="16"/>
      <c r="H44" s="16"/>
      <c r="I44" s="16">
        <v>25.5</v>
      </c>
      <c r="J44" s="16"/>
      <c r="K44" s="16"/>
      <c r="L44" s="16"/>
      <c r="M44" s="16"/>
      <c r="N44" s="16"/>
      <c r="O44" s="16"/>
      <c r="P44" s="16"/>
      <c r="Q44" s="16"/>
      <c r="R44" s="16"/>
      <c r="S44" s="16"/>
      <c r="T44" s="16"/>
      <c r="U44" s="16"/>
      <c r="V44" s="16"/>
      <c r="W44" s="16"/>
      <c r="X44" s="16"/>
      <c r="Y44" s="16"/>
      <c r="Z44" s="16"/>
      <c r="AA44" s="16"/>
      <c r="AB44" s="16"/>
      <c r="AC44" s="16"/>
      <c r="AD44" s="16"/>
      <c r="AE44" s="16"/>
      <c r="AF44" s="16">
        <v>31</v>
      </c>
      <c r="AG44" s="16">
        <v>29.35</v>
      </c>
      <c r="AH44" s="16">
        <v>28.6</v>
      </c>
      <c r="AI44" s="16"/>
      <c r="AJ44" s="16"/>
      <c r="AK44" s="16"/>
      <c r="AL44" s="16"/>
      <c r="AM44" s="16"/>
      <c r="AN44" s="16"/>
      <c r="AO44" s="16"/>
      <c r="AP44" s="16"/>
      <c r="AQ44" s="16"/>
      <c r="AR44" s="16"/>
      <c r="AS44" s="16"/>
      <c r="AT44" s="16"/>
    </row>
    <row r="45" spans="1:46" x14ac:dyDescent="0.2">
      <c r="A45" s="11">
        <v>36</v>
      </c>
      <c r="B45" s="12" t="s">
        <v>32</v>
      </c>
      <c r="C45" s="13"/>
      <c r="D45" s="14" t="s">
        <v>29</v>
      </c>
      <c r="E45" s="15" t="s">
        <v>27</v>
      </c>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row>
    <row r="46" spans="1:46" x14ac:dyDescent="0.2">
      <c r="A46" s="11">
        <v>37</v>
      </c>
      <c r="B46" s="12" t="s">
        <v>33</v>
      </c>
      <c r="C46" s="13"/>
      <c r="D46" s="14" t="s">
        <v>26</v>
      </c>
      <c r="E46" s="15" t="s">
        <v>27</v>
      </c>
      <c r="F46" s="16">
        <v>21.75</v>
      </c>
      <c r="G46" s="16">
        <v>21.75</v>
      </c>
      <c r="H46" s="16">
        <v>18.5</v>
      </c>
      <c r="I46" s="16"/>
      <c r="J46" s="16">
        <v>20.25</v>
      </c>
      <c r="K46" s="16">
        <v>18.5</v>
      </c>
      <c r="L46" s="16">
        <v>20.25</v>
      </c>
      <c r="M46" s="16">
        <v>20.5</v>
      </c>
      <c r="N46" s="16">
        <v>20.25</v>
      </c>
      <c r="O46" s="16"/>
      <c r="P46" s="16"/>
      <c r="Q46" s="16">
        <v>21.75</v>
      </c>
      <c r="R46" s="16">
        <v>21.75</v>
      </c>
      <c r="S46" s="16">
        <v>42</v>
      </c>
      <c r="T46" s="16">
        <v>24</v>
      </c>
      <c r="U46" s="16">
        <v>18</v>
      </c>
      <c r="V46" s="16"/>
      <c r="W46" s="16"/>
      <c r="X46" s="16">
        <v>35</v>
      </c>
      <c r="Y46" s="16"/>
      <c r="Z46" s="16"/>
      <c r="AA46" s="16"/>
      <c r="AB46" s="16"/>
      <c r="AC46" s="16"/>
      <c r="AD46" s="16"/>
      <c r="AE46" s="16"/>
      <c r="AF46" s="16">
        <v>34.700000000000003</v>
      </c>
      <c r="AG46" s="16"/>
      <c r="AH46" s="16"/>
      <c r="AI46" s="16">
        <v>19.559999999999999</v>
      </c>
      <c r="AJ46" s="16">
        <v>38.06</v>
      </c>
      <c r="AK46" s="16"/>
      <c r="AL46" s="16"/>
      <c r="AM46" s="16">
        <v>14.5</v>
      </c>
      <c r="AN46" s="16">
        <v>20.100000000000001</v>
      </c>
      <c r="AO46" s="16"/>
      <c r="AP46" s="16"/>
      <c r="AQ46" s="16"/>
      <c r="AR46" s="16"/>
      <c r="AS46" s="16"/>
      <c r="AT46" s="16"/>
    </row>
    <row r="47" spans="1:46" x14ac:dyDescent="0.2">
      <c r="A47" s="11">
        <v>38</v>
      </c>
      <c r="B47" s="12" t="s">
        <v>33</v>
      </c>
      <c r="C47" s="13"/>
      <c r="D47" s="14" t="s">
        <v>28</v>
      </c>
      <c r="E47" s="15" t="s">
        <v>27</v>
      </c>
      <c r="F47" s="16"/>
      <c r="G47" s="16"/>
      <c r="H47" s="16"/>
      <c r="I47" s="16"/>
      <c r="J47" s="16"/>
      <c r="K47" s="16"/>
      <c r="L47" s="16"/>
      <c r="M47" s="16"/>
      <c r="N47" s="16"/>
      <c r="O47" s="16"/>
      <c r="P47" s="16"/>
      <c r="Q47" s="16"/>
      <c r="R47" s="16"/>
      <c r="S47" s="16">
        <v>42</v>
      </c>
      <c r="T47" s="16"/>
      <c r="U47" s="16"/>
      <c r="V47" s="16"/>
      <c r="W47" s="16"/>
      <c r="X47" s="16">
        <v>35</v>
      </c>
      <c r="Y47" s="16"/>
      <c r="Z47" s="16"/>
      <c r="AA47" s="16"/>
      <c r="AB47" s="16"/>
      <c r="AC47" s="16"/>
      <c r="AD47" s="16"/>
      <c r="AE47" s="16"/>
      <c r="AF47" s="16">
        <v>34.700000000000003</v>
      </c>
      <c r="AG47" s="16"/>
      <c r="AH47" s="16"/>
      <c r="AI47" s="16">
        <v>19.559999999999999</v>
      </c>
      <c r="AJ47" s="16">
        <v>38.06</v>
      </c>
      <c r="AK47" s="16"/>
      <c r="AL47" s="16"/>
      <c r="AM47" s="16">
        <v>14.5</v>
      </c>
      <c r="AN47" s="16">
        <v>20.100000000000001</v>
      </c>
      <c r="AO47" s="16"/>
      <c r="AP47" s="16"/>
      <c r="AQ47" s="16"/>
      <c r="AR47" s="16"/>
      <c r="AS47" s="16"/>
      <c r="AT47" s="16"/>
    </row>
    <row r="48" spans="1:46" x14ac:dyDescent="0.2">
      <c r="A48" s="11">
        <v>39</v>
      </c>
      <c r="B48" s="12" t="s">
        <v>34</v>
      </c>
      <c r="C48" s="13"/>
      <c r="D48" s="17" t="s">
        <v>28</v>
      </c>
      <c r="E48" s="15" t="s">
        <v>27</v>
      </c>
      <c r="F48" s="16"/>
      <c r="G48" s="16"/>
      <c r="H48" s="16"/>
      <c r="I48" s="16">
        <v>25.5</v>
      </c>
      <c r="J48" s="16"/>
      <c r="K48" s="16"/>
      <c r="L48" s="16"/>
      <c r="M48" s="16"/>
      <c r="N48" s="16"/>
      <c r="O48" s="16"/>
      <c r="P48" s="16"/>
      <c r="Q48" s="16"/>
      <c r="R48" s="16"/>
      <c r="S48" s="16"/>
      <c r="T48" s="16"/>
      <c r="U48" s="16"/>
      <c r="V48" s="16"/>
      <c r="W48" s="16"/>
      <c r="X48" s="16"/>
      <c r="Y48" s="16"/>
      <c r="Z48" s="16"/>
      <c r="AA48" s="16"/>
      <c r="AB48" s="16"/>
      <c r="AC48" s="16"/>
      <c r="AD48" s="16"/>
      <c r="AE48" s="16"/>
      <c r="AF48" s="16">
        <v>31</v>
      </c>
      <c r="AG48" s="16">
        <v>29.35</v>
      </c>
      <c r="AH48" s="16">
        <v>28.6</v>
      </c>
      <c r="AI48" s="16"/>
      <c r="AJ48" s="16"/>
      <c r="AK48" s="16"/>
      <c r="AL48" s="16"/>
      <c r="AM48" s="16"/>
      <c r="AN48" s="16"/>
      <c r="AO48" s="16"/>
      <c r="AP48" s="16"/>
      <c r="AQ48" s="16"/>
      <c r="AR48" s="16"/>
      <c r="AS48" s="16"/>
      <c r="AT48" s="16"/>
    </row>
    <row r="49" spans="1:46" x14ac:dyDescent="0.2">
      <c r="A49" s="11">
        <v>40</v>
      </c>
      <c r="B49" s="12" t="s">
        <v>21</v>
      </c>
      <c r="C49" s="13"/>
      <c r="D49" s="14" t="s">
        <v>35</v>
      </c>
      <c r="E49" s="15" t="s">
        <v>27</v>
      </c>
      <c r="F49" s="16"/>
      <c r="G49" s="16"/>
      <c r="H49" s="16"/>
      <c r="I49" s="16"/>
      <c r="J49" s="16"/>
      <c r="K49" s="16"/>
      <c r="L49" s="16"/>
      <c r="M49" s="16"/>
      <c r="N49" s="16"/>
      <c r="O49" s="16"/>
      <c r="P49" s="16"/>
      <c r="Q49" s="16"/>
      <c r="R49" s="16"/>
      <c r="S49" s="16"/>
      <c r="T49" s="16"/>
      <c r="U49" s="16"/>
      <c r="V49" s="16"/>
      <c r="W49" s="16"/>
      <c r="X49" s="16"/>
      <c r="Y49" s="16"/>
      <c r="Z49" s="16"/>
      <c r="AA49" s="16"/>
      <c r="AB49" s="16">
        <v>20.5</v>
      </c>
      <c r="AC49" s="16"/>
      <c r="AD49" s="16"/>
      <c r="AE49" s="16"/>
      <c r="AF49" s="16"/>
      <c r="AG49" s="16"/>
      <c r="AH49" s="16"/>
      <c r="AI49" s="16"/>
      <c r="AJ49" s="16"/>
      <c r="AK49" s="16"/>
      <c r="AL49" s="16"/>
      <c r="AM49" s="16"/>
      <c r="AN49" s="16"/>
      <c r="AO49" s="16"/>
      <c r="AP49" s="16"/>
      <c r="AQ49" s="16"/>
      <c r="AR49" s="16"/>
      <c r="AS49" s="16"/>
      <c r="AT49" s="16"/>
    </row>
    <row r="50" spans="1:46" x14ac:dyDescent="0.2">
      <c r="A50" s="11">
        <v>41</v>
      </c>
      <c r="B50" s="12" t="s">
        <v>17</v>
      </c>
      <c r="C50" s="13"/>
      <c r="D50" s="14" t="s">
        <v>28</v>
      </c>
      <c r="E50" s="15" t="s">
        <v>27</v>
      </c>
      <c r="F50" s="16"/>
      <c r="G50" s="16"/>
      <c r="H50" s="16"/>
      <c r="I50" s="16"/>
      <c r="J50" s="16"/>
      <c r="K50" s="16"/>
      <c r="L50" s="16"/>
      <c r="M50" s="16"/>
      <c r="N50" s="16"/>
      <c r="O50" s="16"/>
      <c r="P50" s="16"/>
      <c r="Q50" s="16"/>
      <c r="R50" s="16"/>
      <c r="S50" s="16"/>
      <c r="T50" s="16"/>
      <c r="U50" s="16"/>
      <c r="V50" s="16">
        <v>35.25</v>
      </c>
      <c r="W50" s="16">
        <v>35.25</v>
      </c>
      <c r="X50" s="16"/>
      <c r="Y50" s="16"/>
      <c r="Z50" s="16"/>
      <c r="AA50" s="16">
        <v>22</v>
      </c>
      <c r="AB50" s="16"/>
      <c r="AC50" s="16">
        <v>17.82</v>
      </c>
      <c r="AD50" s="16">
        <v>17.82</v>
      </c>
      <c r="AE50" s="16"/>
      <c r="AF50" s="16"/>
      <c r="AG50" s="16"/>
      <c r="AH50" s="16"/>
      <c r="AI50" s="16"/>
      <c r="AJ50" s="16"/>
      <c r="AK50" s="16"/>
      <c r="AL50" s="16">
        <v>34.5</v>
      </c>
      <c r="AM50" s="16"/>
      <c r="AN50" s="16"/>
      <c r="AO50" s="16">
        <v>24.05</v>
      </c>
      <c r="AP50" s="16">
        <v>38.450000000000003</v>
      </c>
      <c r="AQ50" s="16">
        <v>38.450000000000003</v>
      </c>
      <c r="AR50" s="16">
        <v>38.450000000000003</v>
      </c>
      <c r="AS50" s="16"/>
      <c r="AT50" s="16"/>
    </row>
    <row r="51" spans="1:46" x14ac:dyDescent="0.2">
      <c r="A51" s="11">
        <v>42</v>
      </c>
      <c r="B51" s="12" t="s">
        <v>18</v>
      </c>
      <c r="C51" s="13"/>
      <c r="D51" s="14" t="s">
        <v>28</v>
      </c>
      <c r="E51" s="15" t="s">
        <v>27</v>
      </c>
      <c r="F51" s="16"/>
      <c r="G51" s="16"/>
      <c r="H51" s="16"/>
      <c r="I51" s="16"/>
      <c r="J51" s="16"/>
      <c r="K51" s="16"/>
      <c r="L51" s="16"/>
      <c r="M51" s="16"/>
      <c r="N51" s="16"/>
      <c r="O51" s="16"/>
      <c r="P51" s="16"/>
      <c r="Q51" s="16"/>
      <c r="R51" s="16"/>
      <c r="S51" s="16"/>
      <c r="T51" s="16"/>
      <c r="U51" s="16"/>
      <c r="V51" s="28"/>
      <c r="W51" s="16"/>
      <c r="X51" s="16">
        <v>22.5</v>
      </c>
      <c r="Y51" s="16"/>
      <c r="Z51" s="16"/>
      <c r="AA51" s="16"/>
      <c r="AB51" s="16"/>
      <c r="AC51" s="16">
        <v>35.479999999999997</v>
      </c>
      <c r="AD51" s="16">
        <v>35.479999999999997</v>
      </c>
      <c r="AE51" s="16"/>
      <c r="AF51" s="16"/>
      <c r="AG51" s="16"/>
      <c r="AH51" s="16"/>
      <c r="AI51" s="16"/>
      <c r="AJ51" s="16"/>
      <c r="AK51" s="16"/>
      <c r="AL51" s="16"/>
      <c r="AM51" s="16">
        <v>16.8</v>
      </c>
      <c r="AN51" s="16">
        <v>21</v>
      </c>
      <c r="AO51" s="16"/>
      <c r="AP51" s="16"/>
      <c r="AQ51" s="16"/>
      <c r="AR51" s="16"/>
      <c r="AS51" s="16"/>
      <c r="AT51" s="16"/>
    </row>
    <row r="52" spans="1:46" x14ac:dyDescent="0.2">
      <c r="A52" s="11">
        <v>43</v>
      </c>
      <c r="B52" s="12" t="s">
        <v>19</v>
      </c>
      <c r="C52" s="13"/>
      <c r="D52" s="14" t="s">
        <v>28</v>
      </c>
      <c r="E52" s="15" t="s">
        <v>27</v>
      </c>
      <c r="F52" s="16">
        <v>12</v>
      </c>
      <c r="G52" s="16">
        <v>12</v>
      </c>
      <c r="H52" s="16">
        <v>14</v>
      </c>
      <c r="I52" s="16">
        <v>20</v>
      </c>
      <c r="J52" s="16">
        <v>13</v>
      </c>
      <c r="K52" s="16">
        <v>13</v>
      </c>
      <c r="L52" s="16">
        <v>13</v>
      </c>
      <c r="M52" s="16">
        <v>15</v>
      </c>
      <c r="N52" s="16">
        <v>13</v>
      </c>
      <c r="O52" s="16"/>
      <c r="P52" s="16">
        <v>12</v>
      </c>
      <c r="Q52" s="16">
        <v>12</v>
      </c>
      <c r="R52" s="16">
        <v>12</v>
      </c>
      <c r="S52" s="16"/>
      <c r="T52" s="16">
        <v>15</v>
      </c>
      <c r="U52" s="16">
        <v>11</v>
      </c>
      <c r="V52" s="16"/>
      <c r="W52" s="16"/>
      <c r="X52" s="16">
        <v>13.75</v>
      </c>
      <c r="Y52" s="16">
        <v>13</v>
      </c>
      <c r="Z52" s="16"/>
      <c r="AA52" s="16">
        <v>14</v>
      </c>
      <c r="AB52" s="16"/>
      <c r="AC52" s="16"/>
      <c r="AD52" s="16"/>
      <c r="AE52" s="16">
        <v>29</v>
      </c>
      <c r="AF52" s="16">
        <v>28</v>
      </c>
      <c r="AG52" s="16">
        <v>28</v>
      </c>
      <c r="AH52" s="16">
        <v>29</v>
      </c>
      <c r="AI52" s="16">
        <v>19</v>
      </c>
      <c r="AJ52" s="16">
        <v>36</v>
      </c>
      <c r="AK52" s="16"/>
      <c r="AL52" s="16"/>
      <c r="AM52" s="16"/>
      <c r="AN52" s="16"/>
      <c r="AO52" s="16">
        <v>13.95</v>
      </c>
      <c r="AP52" s="16"/>
      <c r="AQ52" s="16"/>
      <c r="AR52" s="16"/>
      <c r="AS52" s="16"/>
      <c r="AT52" s="16"/>
    </row>
    <row r="53" spans="1:46" x14ac:dyDescent="0.2">
      <c r="A53" s="11">
        <v>44</v>
      </c>
      <c r="B53" s="12" t="s">
        <v>15</v>
      </c>
      <c r="C53" s="13"/>
      <c r="D53" s="14" t="s">
        <v>28</v>
      </c>
      <c r="E53" s="15" t="s">
        <v>27</v>
      </c>
      <c r="F53" s="16">
        <v>28</v>
      </c>
      <c r="G53" s="16">
        <v>28</v>
      </c>
      <c r="H53" s="16">
        <v>24</v>
      </c>
      <c r="I53" s="16">
        <v>25</v>
      </c>
      <c r="J53" s="16">
        <v>17.5</v>
      </c>
      <c r="K53" s="16">
        <v>21.5</v>
      </c>
      <c r="L53" s="16">
        <v>17.5</v>
      </c>
      <c r="M53" s="16">
        <v>25</v>
      </c>
      <c r="N53" s="16">
        <v>17.5</v>
      </c>
      <c r="O53" s="16"/>
      <c r="P53" s="16">
        <v>16.2</v>
      </c>
      <c r="Q53" s="16">
        <v>28</v>
      </c>
      <c r="R53" s="16">
        <v>28</v>
      </c>
      <c r="S53" s="16"/>
      <c r="T53" s="16">
        <v>23</v>
      </c>
      <c r="U53" s="16"/>
      <c r="V53" s="16">
        <v>41.5</v>
      </c>
      <c r="W53" s="16">
        <v>41.5</v>
      </c>
      <c r="X53" s="16">
        <v>25.5</v>
      </c>
      <c r="Y53" s="16">
        <v>23.25</v>
      </c>
      <c r="Z53" s="16">
        <v>32.5</v>
      </c>
      <c r="AA53" s="16">
        <v>19</v>
      </c>
      <c r="AB53" s="16">
        <v>28</v>
      </c>
      <c r="AC53" s="16">
        <v>47.85</v>
      </c>
      <c r="AD53" s="16">
        <v>47.85</v>
      </c>
      <c r="AE53" s="16">
        <v>38</v>
      </c>
      <c r="AF53" s="16">
        <v>46.5</v>
      </c>
      <c r="AG53" s="16">
        <v>41.75</v>
      </c>
      <c r="AH53" s="16">
        <v>42</v>
      </c>
      <c r="AI53" s="16">
        <v>22.56</v>
      </c>
      <c r="AJ53" s="16">
        <v>36.56</v>
      </c>
      <c r="AK53" s="16">
        <v>22.25</v>
      </c>
      <c r="AL53" s="16">
        <v>41.05</v>
      </c>
      <c r="AM53" s="16">
        <v>21.8</v>
      </c>
      <c r="AN53" s="16"/>
      <c r="AO53" s="16">
        <v>24.2</v>
      </c>
      <c r="AP53" s="16"/>
      <c r="AQ53" s="16"/>
      <c r="AR53" s="16"/>
      <c r="AS53" s="16"/>
      <c r="AT53" s="16"/>
    </row>
    <row r="54" spans="1:46" x14ac:dyDescent="0.2">
      <c r="A54" s="11">
        <v>45</v>
      </c>
      <c r="B54" s="12" t="s">
        <v>16</v>
      </c>
      <c r="C54" s="13"/>
      <c r="D54" s="14" t="s">
        <v>26</v>
      </c>
      <c r="E54" s="15" t="s">
        <v>27</v>
      </c>
      <c r="F54" s="16">
        <v>22</v>
      </c>
      <c r="G54" s="16">
        <v>22</v>
      </c>
      <c r="H54" s="16">
        <v>24</v>
      </c>
      <c r="I54" s="16"/>
      <c r="J54" s="16">
        <v>17.5</v>
      </c>
      <c r="K54" s="16">
        <v>21</v>
      </c>
      <c r="L54" s="16">
        <v>17.5</v>
      </c>
      <c r="M54" s="16">
        <v>25</v>
      </c>
      <c r="N54" s="16">
        <v>17.5</v>
      </c>
      <c r="O54" s="16"/>
      <c r="P54" s="16">
        <v>16.2</v>
      </c>
      <c r="Q54" s="16">
        <v>22</v>
      </c>
      <c r="R54" s="16">
        <v>22</v>
      </c>
      <c r="S54" s="16"/>
      <c r="T54" s="16">
        <v>23</v>
      </c>
      <c r="U54" s="16">
        <v>35</v>
      </c>
      <c r="V54" s="16"/>
      <c r="W54" s="16"/>
      <c r="X54" s="16">
        <v>23</v>
      </c>
      <c r="Y54" s="16">
        <v>22.7</v>
      </c>
      <c r="Z54" s="16"/>
      <c r="AA54" s="16">
        <v>19</v>
      </c>
      <c r="AB54" s="16">
        <v>28</v>
      </c>
      <c r="AC54" s="16"/>
      <c r="AD54" s="16"/>
      <c r="AE54" s="16">
        <v>38</v>
      </c>
      <c r="AF54" s="16">
        <v>46.5</v>
      </c>
      <c r="AG54" s="16">
        <v>41.75</v>
      </c>
      <c r="AH54" s="16">
        <v>42</v>
      </c>
      <c r="AI54" s="16">
        <v>22.06</v>
      </c>
      <c r="AJ54" s="16">
        <v>36.06</v>
      </c>
      <c r="AK54" s="16"/>
      <c r="AL54" s="16">
        <v>41.05</v>
      </c>
      <c r="AM54" s="16">
        <v>21.8</v>
      </c>
      <c r="AN54" s="16"/>
      <c r="AO54" s="16">
        <v>17</v>
      </c>
      <c r="AP54" s="16"/>
      <c r="AQ54" s="16"/>
      <c r="AR54" s="16"/>
      <c r="AS54" s="16"/>
      <c r="AT54" s="16"/>
    </row>
    <row r="55" spans="1:46" x14ac:dyDescent="0.2">
      <c r="A55" s="11">
        <v>46</v>
      </c>
      <c r="B55" s="12" t="s">
        <v>16</v>
      </c>
      <c r="C55" s="13"/>
      <c r="D55" s="14" t="s">
        <v>28</v>
      </c>
      <c r="E55" s="15" t="s">
        <v>27</v>
      </c>
      <c r="F55" s="16"/>
      <c r="G55" s="16"/>
      <c r="H55" s="16"/>
      <c r="I55" s="16">
        <v>25</v>
      </c>
      <c r="J55" s="16"/>
      <c r="K55" s="16">
        <v>21.5</v>
      </c>
      <c r="L55" s="16"/>
      <c r="M55" s="16"/>
      <c r="N55" s="16"/>
      <c r="O55" s="16"/>
      <c r="P55" s="28">
        <v>16.2</v>
      </c>
      <c r="Q55" s="28"/>
      <c r="R55" s="28"/>
      <c r="S55" s="16"/>
      <c r="T55" s="16"/>
      <c r="U55" s="16"/>
      <c r="V55" s="16"/>
      <c r="W55" s="16"/>
      <c r="X55" s="16">
        <v>23</v>
      </c>
      <c r="Y55" s="16">
        <v>22.7</v>
      </c>
      <c r="Z55" s="16">
        <v>30.5</v>
      </c>
      <c r="AA55" s="16">
        <v>19</v>
      </c>
      <c r="AB55" s="16">
        <v>28</v>
      </c>
      <c r="AC55" s="16"/>
      <c r="AD55" s="16"/>
      <c r="AE55" s="16">
        <v>38</v>
      </c>
      <c r="AF55" s="16">
        <v>46.5</v>
      </c>
      <c r="AG55" s="16">
        <v>41.75</v>
      </c>
      <c r="AH55" s="16">
        <v>42</v>
      </c>
      <c r="AI55" s="16">
        <v>22.06</v>
      </c>
      <c r="AJ55" s="16">
        <v>36.06</v>
      </c>
      <c r="AK55" s="16">
        <v>22.25</v>
      </c>
      <c r="AL55" s="16"/>
      <c r="AM55" s="16">
        <v>21.8</v>
      </c>
      <c r="AN55" s="16"/>
      <c r="AO55" s="16"/>
      <c r="AP55" s="16"/>
      <c r="AQ55" s="16"/>
      <c r="AR55" s="16"/>
      <c r="AS55" s="16"/>
      <c r="AT55" s="16"/>
    </row>
    <row r="56" spans="1:46" ht="13.5" thickBot="1" x14ac:dyDescent="0.25">
      <c r="A56" s="31">
        <v>47</v>
      </c>
      <c r="B56" s="32" t="s">
        <v>20</v>
      </c>
      <c r="C56" s="33"/>
      <c r="D56" s="34" t="s">
        <v>28</v>
      </c>
      <c r="E56" s="35" t="s">
        <v>27</v>
      </c>
      <c r="F56" s="36">
        <v>50</v>
      </c>
      <c r="G56" s="36">
        <v>50</v>
      </c>
      <c r="H56" s="36"/>
      <c r="I56" s="36"/>
      <c r="J56" s="36"/>
      <c r="K56" s="36"/>
      <c r="L56" s="36"/>
      <c r="M56" s="36"/>
      <c r="N56" s="36"/>
      <c r="O56" s="36"/>
      <c r="P56" s="36"/>
      <c r="Q56" s="36">
        <v>50</v>
      </c>
      <c r="R56" s="36">
        <v>50</v>
      </c>
      <c r="S56" s="36"/>
      <c r="T56" s="36"/>
      <c r="U56" s="36"/>
      <c r="V56" s="36"/>
      <c r="W56" s="36"/>
      <c r="X56" s="36">
        <v>77.25</v>
      </c>
      <c r="Y56" s="36">
        <v>77.25</v>
      </c>
      <c r="Z56" s="36">
        <v>34.5</v>
      </c>
      <c r="AA56" s="36">
        <v>75</v>
      </c>
      <c r="AB56" s="36"/>
      <c r="AC56" s="36"/>
      <c r="AD56" s="36"/>
      <c r="AE56" s="36"/>
      <c r="AF56" s="36"/>
      <c r="AG56" s="36"/>
      <c r="AH56" s="36"/>
      <c r="AI56" s="36"/>
      <c r="AJ56" s="36"/>
      <c r="AK56" s="36"/>
      <c r="AL56" s="36"/>
      <c r="AM56" s="36"/>
      <c r="AN56" s="36"/>
      <c r="AO56" s="36"/>
      <c r="AP56" s="36"/>
      <c r="AQ56" s="36"/>
      <c r="AR56" s="36"/>
      <c r="AS56" s="36"/>
      <c r="AT56" s="36"/>
    </row>
  </sheetData>
  <mergeCells count="43">
    <mergeCell ref="V4:V6"/>
    <mergeCell ref="AK4:AK6"/>
    <mergeCell ref="Z4:Z6"/>
    <mergeCell ref="AC4:AC6"/>
    <mergeCell ref="AD4:AD6"/>
    <mergeCell ref="X4:X6"/>
    <mergeCell ref="Y4:Y6"/>
    <mergeCell ref="AB4:AB6"/>
    <mergeCell ref="AG4:AG6"/>
    <mergeCell ref="AH4:AH6"/>
    <mergeCell ref="AF4:AF6"/>
    <mergeCell ref="AL4:AL6"/>
    <mergeCell ref="B9:C9"/>
    <mergeCell ref="E4:E6"/>
    <mergeCell ref="T4:T6"/>
    <mergeCell ref="K4:K6"/>
    <mergeCell ref="M4:M6"/>
    <mergeCell ref="H4:H6"/>
    <mergeCell ref="I4:I6"/>
    <mergeCell ref="F4:F6"/>
    <mergeCell ref="G4:G6"/>
    <mergeCell ref="J4:J6"/>
    <mergeCell ref="L4:L6"/>
    <mergeCell ref="N4:N6"/>
    <mergeCell ref="O4:O6"/>
    <mergeCell ref="U4:U6"/>
    <mergeCell ref="W4:W6"/>
    <mergeCell ref="AT4:AT6"/>
    <mergeCell ref="AS4:AS6"/>
    <mergeCell ref="P4:P6"/>
    <mergeCell ref="AO4:AO6"/>
    <mergeCell ref="AI4:AI6"/>
    <mergeCell ref="AJ4:AJ6"/>
    <mergeCell ref="AA4:AA6"/>
    <mergeCell ref="S4:S6"/>
    <mergeCell ref="AP4:AP6"/>
    <mergeCell ref="AQ4:AQ6"/>
    <mergeCell ref="AR4:AR6"/>
    <mergeCell ref="Q4:Q6"/>
    <mergeCell ref="R4:R6"/>
    <mergeCell ref="AM4:AM6"/>
    <mergeCell ref="AN4:AN6"/>
    <mergeCell ref="AE4:AE6"/>
  </mergeCells>
  <phoneticPr fontId="7" type="noConversion"/>
  <pageMargins left="0.65" right="0.25" top="0.75" bottom="0.75" header="0.3" footer="0.3"/>
  <pageSetup paperSize="17" scale="85" fitToWidth="0" orientation="landscape" r:id="rId1"/>
  <headerFooter>
    <oddHeader>&amp;C&amp;"Arial,Bold"Stone and Aggregate Pick Up by Agency
Bid Evaluation CRFQ DOT26*96</oddHeader>
    <oddFooter>&amp;LBid Eval&amp;CPage &amp;P of &amp;N&amp;RPick Up by Agency 6626C029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Pick Up 2026 Adjusted</vt:lpstr>
      <vt:lpstr>Pick Up 2026</vt:lpstr>
      <vt:lpstr>'Pick Up 2026'!Print_Titles</vt:lpstr>
      <vt:lpstr>'Pick Up 2026 Adjusted'!Print_Titles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2026-07-23T12:44:17Z</cp:lastPrinted>
  <dcterms:created xsi:type="dcterms:W3CDTF">2010-11-30T16:41:22Z</dcterms:created>
  <dcterms:modified xsi:type="dcterms:W3CDTF">2026-09-10T14:02:16Z</dcterms:modified>
</cp:coreProperties>
</file>